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50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<sst xmlns="http://schemas.openxmlformats.org/spreadsheetml/2006/main" count="284" uniqueCount="96">
  <si>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</si>
  <si>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</si>
  <si>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</si>
  <si>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</si>
  <si>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</si>
  <si>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</si>
  <si>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</si>
  <si>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</si>
  <si>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</si>
  <si>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</si>
  <si>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</si>
  <si>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</si>
  <si>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</si>
  <si>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Чехова</t>
  </si>
  <si>
    <t>335\4</t>
  </si>
  <si>
    <t>01.11.2012 г.</t>
  </si>
  <si>
    <t>ИТОГО ПО ДОМУ</t>
  </si>
  <si>
    <t>Январь 2018г.</t>
  </si>
  <si>
    <t>Вид работ</t>
  </si>
  <si>
    <t>Место проведения работ</t>
  </si>
  <si>
    <t xml:space="preserve">Осмотр  , очистка  вентиляционных  каналов </t>
  </si>
  <si>
    <t>Чехова, 335/4</t>
  </si>
  <si>
    <t>кв.67</t>
  </si>
  <si>
    <t>Осмотр  вентиляционных  каналов</t>
  </si>
  <si>
    <t>кв.39</t>
  </si>
  <si>
    <t>Февраль 2018 г</t>
  </si>
  <si>
    <t>кв. 67</t>
  </si>
  <si>
    <t>освещение адресной таблички</t>
  </si>
  <si>
    <t>май 2018г.</t>
  </si>
  <si>
    <t>Ремонт домофона жилого дома</t>
  </si>
  <si>
    <t>Ремонт электроосвещения (смена лампы) жилого дома</t>
  </si>
  <si>
    <t>Подъезд №6</t>
  </si>
  <si>
    <t>Июнь 2018г.</t>
  </si>
  <si>
    <t>Смена крана ф 20,15мм</t>
  </si>
  <si>
    <t>Чехова 335/4</t>
  </si>
  <si>
    <t xml:space="preserve">Установка адресной таблички </t>
  </si>
  <si>
    <t>Июль 2018г</t>
  </si>
  <si>
    <t xml:space="preserve">Устройство детской площадки на территории двора </t>
  </si>
  <si>
    <t>Ремонт вентиляционной трубы (установка соединителя)</t>
  </si>
  <si>
    <t>август 2018г.</t>
  </si>
  <si>
    <t>Ремонт освещения в МОП и подвале</t>
  </si>
  <si>
    <t>Сентябрь 2018г</t>
  </si>
  <si>
    <t xml:space="preserve">Устройство детской площадки (установка горки )на территории двора </t>
  </si>
  <si>
    <t>Чехова,335/4</t>
  </si>
  <si>
    <t xml:space="preserve">установка таблички </t>
  </si>
  <si>
    <t>Ремонт освещения в МОП смена ламп с-д</t>
  </si>
  <si>
    <t>октябрь 2018г.</t>
  </si>
  <si>
    <t>смена трубопровода ф 50 мм</t>
  </si>
  <si>
    <t xml:space="preserve">подвал </t>
  </si>
  <si>
    <t>промывка системы ЦО</t>
  </si>
  <si>
    <t>благоустройство МКД (установка урн  - 6шт)</t>
  </si>
  <si>
    <t>1,2,3,4,5,6-й подъезд</t>
  </si>
  <si>
    <t>Ремонт освещения в МОП (смена ламп с/д)</t>
  </si>
  <si>
    <t>работа по проверке ИПУ  (установка пломб антимагнитных)</t>
  </si>
  <si>
    <t>ноябрь 2018г.</t>
  </si>
  <si>
    <t>установка «информационной» таблички (доска объявлений)</t>
  </si>
  <si>
    <t xml:space="preserve">проверка тех.состояния  вент.каналов </t>
  </si>
  <si>
    <t>кв.13</t>
  </si>
  <si>
    <t xml:space="preserve">технический осмотр видеоаппаратурой ,устранение завала (с пробивкой и заделкой отверстий для прочистки) вент.каналов </t>
  </si>
  <si>
    <t>кв.21</t>
  </si>
  <si>
    <t>кв.5</t>
  </si>
  <si>
    <t>кв.50</t>
  </si>
  <si>
    <t>кв.51,80</t>
  </si>
  <si>
    <t>проверка тех.состояния  вент.каналов и дымовых каналов</t>
  </si>
  <si>
    <t>кв.1,2,3,4,5,6,7,8,9,11,12,14,15,19,20,21,22,23,25,26,27,28,31,33,35,37,38,39,42,43,44,47,48,50,52,53,54,56,58,59,61,62,63,64,65,66,67,70,74,75,77,79</t>
  </si>
  <si>
    <t>Декабрь 2018 г</t>
  </si>
  <si>
    <t>устройство мусорного контейнера (м/заглубленный 5 м3-1/2 с Чехова д.333)на территории двора жилого дома</t>
  </si>
  <si>
    <t>установка автомата 1Р 16 А</t>
  </si>
  <si>
    <t>Январь 2018 г.</t>
  </si>
  <si>
    <t xml:space="preserve">Ликвидация воздушных пробок в стояках </t>
  </si>
  <si>
    <t>кв.33,27,30,36,39</t>
  </si>
  <si>
    <t>Т/о УУТЭ ЦО и ГВС</t>
  </si>
  <si>
    <t xml:space="preserve">Т/о общедомовых приборов учета электроэнергии </t>
  </si>
  <si>
    <t>обход и осмотр инженерных коммуникаций</t>
  </si>
  <si>
    <t>ремонт теплообменника</t>
  </si>
  <si>
    <t>Март 2018 г</t>
  </si>
  <si>
    <t>Апрель 2018 г</t>
  </si>
  <si>
    <t>очистка внутреннего ливнестока от мусора</t>
  </si>
  <si>
    <t>слив воды из систем ЦО</t>
  </si>
  <si>
    <t>Май 2018г</t>
  </si>
  <si>
    <t>Дезинсекция подвальных помещений</t>
  </si>
  <si>
    <t>Окраска лавочек-13шт,опор из труб</t>
  </si>
  <si>
    <t>Смена крана шарового ф15мм</t>
  </si>
  <si>
    <t>Подвал (ГВС)</t>
  </si>
  <si>
    <t>Июнь 2018г</t>
  </si>
  <si>
    <t>Смена крана шарового ф 20 мм ХВС</t>
  </si>
  <si>
    <t>Август 2018г</t>
  </si>
  <si>
    <t>Благоустройство придомовой территории (окраска деревьев,ж/б бордюров )</t>
  </si>
  <si>
    <t>Смена крана шарового ф 15мм</t>
  </si>
  <si>
    <t xml:space="preserve">Подвал </t>
  </si>
  <si>
    <t xml:space="preserve">Планово-предупредительный ремонт </t>
  </si>
  <si>
    <t>установка почтовых ящиков для показаний ГВС</t>
  </si>
  <si>
    <t>кв.42,45,48,51,54,26,29,32,35,38</t>
  </si>
  <si>
    <t>благоустройство МКД (окраска газопровода ,окраска решеток на продухи , окраска мет. поверхностей дверей ,обрамле ступений,закраска надписей на цоколе )</t>
  </si>
  <si>
    <t>декабрь 2018г.</t>
  </si>
  <si>
    <t>ремонт теплообменника (проверка сварочного шва)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</si>
</sst>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9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/>
    </xf>
    <xf numFmtId="0" fontId="8" fillId="37" borderId="10" xfId="0" applyNumberFormat="1" applyFont="1" applyFill="1" applyBorder="1" applyAlignment="1">
      <alignment horizontal="center"/>
    </xf>
    <xf numFmtId="0" fontId="8" fillId="37" borderId="10" xfId="0" applyNumberFormat="1" applyFont="1" applyFill="1" applyBorder="1" applyAlignment="1">
      <alignment horizontal="center" wrapText="1"/>
    </xf>
    <xf numFmtId="49" fontId="8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304">
          <cell r="E1304">
            <v>11851.78</v>
          </cell>
          <cell r="F1304">
            <v>477310.15</v>
          </cell>
          <cell r="G1304">
            <v>259413.87</v>
          </cell>
          <cell r="H1304">
            <v>256597.06</v>
          </cell>
          <cell r="I1304">
            <v>473147.6500000001</v>
          </cell>
          <cell r="J1304">
            <v>260759.55999999988</v>
          </cell>
          <cell r="K1304">
            <v>14668.590000000026</v>
          </cell>
        </row>
        <row r="1305">
          <cell r="E1305">
            <v>0</v>
          </cell>
          <cell r="F1305">
            <v>-17617.79</v>
          </cell>
          <cell r="G1305">
            <v>0</v>
          </cell>
          <cell r="H1305">
            <v>0</v>
          </cell>
          <cell r="I1305">
            <v>0</v>
          </cell>
          <cell r="J1305">
            <v>-17617.79</v>
          </cell>
          <cell r="K1305">
            <v>0</v>
          </cell>
        </row>
        <row r="1306">
          <cell r="E1306">
            <v>0</v>
          </cell>
          <cell r="F1306">
            <v>11520</v>
          </cell>
          <cell r="G1306">
            <v>0</v>
          </cell>
          <cell r="H1306">
            <v>0</v>
          </cell>
          <cell r="I1306">
            <v>0</v>
          </cell>
          <cell r="J1306">
            <v>11520</v>
          </cell>
          <cell r="K1306">
            <v>0</v>
          </cell>
        </row>
        <row r="1307"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1">
          <cell r="E1311">
            <v>6587.54</v>
          </cell>
          <cell r="F1311">
            <v>-169198.93</v>
          </cell>
          <cell r="G1311">
            <v>88151.57</v>
          </cell>
          <cell r="H1311">
            <v>87189.87</v>
          </cell>
          <cell r="I1311">
            <v>65859.33999999998</v>
          </cell>
          <cell r="J1311">
            <v>-147868.39999999997</v>
          </cell>
          <cell r="K1311">
            <v>7549.240000000005</v>
          </cell>
        </row>
        <row r="1312">
          <cell r="E1312">
            <v>4000.58</v>
          </cell>
          <cell r="F1312">
            <v>-4000.58</v>
          </cell>
          <cell r="G1312">
            <v>92037.6</v>
          </cell>
          <cell r="H1312">
            <v>91033.56</v>
          </cell>
          <cell r="I1312">
            <v>18407.520000000004</v>
          </cell>
          <cell r="J1312">
            <v>68625.45999999999</v>
          </cell>
          <cell r="K1312">
            <v>5004.62000000001</v>
          </cell>
        </row>
        <row r="1313">
          <cell r="E1313">
            <v>164.64</v>
          </cell>
          <cell r="F1313">
            <v>-20918.1</v>
          </cell>
          <cell r="G1313">
            <v>30679.199999999997</v>
          </cell>
          <cell r="H1313">
            <v>30344.510000000002</v>
          </cell>
          <cell r="I1313">
            <v>0</v>
          </cell>
          <cell r="J1313">
            <v>9426.410000000003</v>
          </cell>
          <cell r="K1313">
            <v>499.32999999999447</v>
          </cell>
        </row>
        <row r="1314">
          <cell r="E1314">
            <v>157.49</v>
          </cell>
          <cell r="F1314">
            <v>4472.81</v>
          </cell>
          <cell r="G1314">
            <v>24543.36</v>
          </cell>
          <cell r="H1314">
            <v>24275.620000000003</v>
          </cell>
          <cell r="I1314">
            <v>23000.22</v>
          </cell>
          <cell r="J1314">
            <v>5748.210000000003</v>
          </cell>
          <cell r="K1314">
            <v>425.22999999999956</v>
          </cell>
        </row>
        <row r="1315">
          <cell r="E1315">
            <v>318.43</v>
          </cell>
          <cell r="F1315">
            <v>-41859.22</v>
          </cell>
          <cell r="G1315">
            <v>5215.450000000001</v>
          </cell>
          <cell r="H1315">
            <v>5158.57</v>
          </cell>
          <cell r="I1315">
            <v>5280</v>
          </cell>
          <cell r="J1315">
            <v>-41980.65</v>
          </cell>
          <cell r="K1315">
            <v>375.3100000000013</v>
          </cell>
        </row>
        <row r="1316">
          <cell r="E1316">
            <v>9.2</v>
          </cell>
          <cell r="F1316">
            <v>783.17</v>
          </cell>
          <cell r="G1316">
            <v>153.36999999999998</v>
          </cell>
          <cell r="H1316">
            <v>151.70999999999998</v>
          </cell>
          <cell r="I1316">
            <v>0</v>
          </cell>
          <cell r="J1316">
            <v>934.8799999999999</v>
          </cell>
          <cell r="K1316">
            <v>10.859999999999985</v>
          </cell>
        </row>
        <row r="1317">
          <cell r="E1317">
            <v>1777.89</v>
          </cell>
          <cell r="F1317">
            <v>-1777.89</v>
          </cell>
          <cell r="G1317">
            <v>48575.399999999994</v>
          </cell>
          <cell r="H1317">
            <v>48045.475000000006</v>
          </cell>
          <cell r="I1317">
            <v>9715.079999999994</v>
          </cell>
          <cell r="J1317">
            <v>36552.50500000001</v>
          </cell>
          <cell r="K1317">
            <v>2307.814999999988</v>
          </cell>
        </row>
        <row r="1318">
          <cell r="E1318">
            <v>1092.97</v>
          </cell>
          <cell r="F1318">
            <v>-47511.22</v>
          </cell>
          <cell r="G1318">
            <v>17896.199999999997</v>
          </cell>
          <cell r="H1318">
            <v>17700.940000000002</v>
          </cell>
          <cell r="I1318">
            <v>38508.53209000001</v>
          </cell>
          <cell r="J1318">
            <v>-68318.81209</v>
          </cell>
          <cell r="K1318">
            <v>1288.229999999996</v>
          </cell>
        </row>
        <row r="1319">
          <cell r="E1319">
            <v>284.35</v>
          </cell>
          <cell r="F1319">
            <v>-47817.89</v>
          </cell>
          <cell r="G1319">
            <v>4653</v>
          </cell>
          <cell r="H1319">
            <v>4602.24</v>
          </cell>
          <cell r="I1319">
            <v>0</v>
          </cell>
          <cell r="J1319">
            <v>-43215.65</v>
          </cell>
          <cell r="K1319">
            <v>335.1100000000006</v>
          </cell>
        </row>
        <row r="1321">
          <cell r="E1321">
            <v>3307.06</v>
          </cell>
          <cell r="F1321">
            <v>-3304.51</v>
          </cell>
          <cell r="G1321">
            <v>76698</v>
          </cell>
          <cell r="H1321">
            <v>75861.31</v>
          </cell>
          <cell r="I1321">
            <v>76698</v>
          </cell>
          <cell r="J1321">
            <v>-4141.199999999997</v>
          </cell>
          <cell r="K1321">
            <v>4143.75</v>
          </cell>
        </row>
        <row r="1322">
          <cell r="E1322">
            <v>550.13</v>
          </cell>
          <cell r="F1322">
            <v>-550.13</v>
          </cell>
          <cell r="G1322">
            <v>3564</v>
          </cell>
          <cell r="H1322">
            <v>3613.99</v>
          </cell>
          <cell r="I1322">
            <v>3564</v>
          </cell>
          <cell r="J1322">
            <v>-500.1400000000003</v>
          </cell>
          <cell r="K1322">
            <v>500.1400000000003</v>
          </cell>
        </row>
        <row r="1323">
          <cell r="E1323">
            <v>405.82</v>
          </cell>
          <cell r="F1323">
            <v>-405.82</v>
          </cell>
          <cell r="G1323">
            <v>14119.86</v>
          </cell>
          <cell r="H1323">
            <v>13928.449999999999</v>
          </cell>
          <cell r="I1323">
            <v>14119.86</v>
          </cell>
          <cell r="J1323">
            <v>-597.2300000000014</v>
          </cell>
          <cell r="K1323">
            <v>597.2300000000014</v>
          </cell>
        </row>
        <row r="1324">
          <cell r="E1324">
            <v>655.11</v>
          </cell>
          <cell r="F1324">
            <v>-655.11</v>
          </cell>
          <cell r="G1324">
            <v>48025.8</v>
          </cell>
          <cell r="H1324">
            <v>47447.13</v>
          </cell>
          <cell r="I1324">
            <v>48025.8</v>
          </cell>
          <cell r="J1324">
            <v>-1233.780000000006</v>
          </cell>
          <cell r="K1324">
            <v>1233.780000000006</v>
          </cell>
        </row>
        <row r="1325">
          <cell r="E1325">
            <v>-76.1</v>
          </cell>
          <cell r="F1325">
            <v>76.1</v>
          </cell>
          <cell r="G1325">
            <v>17896.56</v>
          </cell>
          <cell r="H1325">
            <v>17701.35</v>
          </cell>
          <cell r="I1325">
            <v>17896.56</v>
          </cell>
          <cell r="J1325">
            <v>-119.11000000000422</v>
          </cell>
          <cell r="K1325">
            <v>119.11000000000422</v>
          </cell>
        </row>
        <row r="1326">
          <cell r="E1326">
            <v>4110.05</v>
          </cell>
          <cell r="F1326">
            <v>-4110.05</v>
          </cell>
          <cell r="G1326">
            <v>127063.14</v>
          </cell>
          <cell r="H1326">
            <v>122702.32</v>
          </cell>
          <cell r="I1326">
            <v>127063.14</v>
          </cell>
          <cell r="J1326">
            <v>-8470.869999999995</v>
          </cell>
          <cell r="K1326">
            <v>8470.869999999995</v>
          </cell>
        </row>
        <row r="1327">
          <cell r="E1327">
            <v>5681.51</v>
          </cell>
          <cell r="F1327">
            <v>-5681.51</v>
          </cell>
          <cell r="G1327">
            <v>127830</v>
          </cell>
          <cell r="H1327">
            <v>126435.51999999999</v>
          </cell>
          <cell r="I1327">
            <v>127830</v>
          </cell>
          <cell r="J1327">
            <v>-7075.990000000005</v>
          </cell>
          <cell r="K1327">
            <v>7075.99000000002</v>
          </cell>
        </row>
        <row r="1328">
          <cell r="E1328">
            <v>4923.7</v>
          </cell>
          <cell r="F1328">
            <v>-4923.7</v>
          </cell>
          <cell r="G1328">
            <v>111467.64</v>
          </cell>
          <cell r="H1328">
            <v>110251.65</v>
          </cell>
          <cell r="I1328">
            <v>111467.64</v>
          </cell>
          <cell r="J1328">
            <v>-6139.690000000002</v>
          </cell>
          <cell r="K1328">
            <v>6139.690000000002</v>
          </cell>
        </row>
        <row r="1329">
          <cell r="E1329">
            <v>2025.39</v>
          </cell>
          <cell r="F1329">
            <v>-2025.39</v>
          </cell>
          <cell r="G1329">
            <v>50109.240000000005</v>
          </cell>
          <cell r="H1329">
            <v>49562.61</v>
          </cell>
          <cell r="I1329">
            <v>50109.240000000005</v>
          </cell>
          <cell r="J1329">
            <v>-2572.020000000004</v>
          </cell>
          <cell r="K1329">
            <v>2572.020000000004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90" zoomScaleNormal="90" zoomScalePageLayoutView="0" workbookViewId="0" topLeftCell="A1">
      <selection activeCell="A31" sqref="A6:IV31"/>
    </sheetView>
  </sheetViews>
  <sheetFormatPr defaultColWidth="11.57421875" defaultRowHeight="12.75"/>
  <cols>
    <col min="1" max="1" width="6.8515625" style="0" customWidth="1"/>
    <col min="2" max="2" width="8.28125" style="0" customWidth="1"/>
    <col min="3" max="3" width="6.421875" style="0" customWidth="1"/>
    <col min="4" max="4" width="18.57421875" style="0" customWidth="1"/>
    <col min="5" max="5" width="19.00390625" style="0" customWidth="1"/>
    <col min="6" max="6" width="16.00390625" style="0" customWidth="1"/>
    <col min="7" max="7" width="14.28125" style="0" customWidth="1"/>
    <col min="8" max="8" width="14.57421875" style="0" customWidth="1"/>
    <col min="9" max="9" width="18.140625" style="0" customWidth="1"/>
    <col min="10" max="10" width="16.7109375" style="0" customWidth="1"/>
    <col min="11" max="11" width="11.7109375" style="0" customWidth="1"/>
  </cols>
  <sheetData>
    <row r="1" spans="1:11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3" t="s">
        <v>1</v>
      </c>
      <c r="B3" s="34" t="s">
        <v>2</v>
      </c>
      <c r="C3" s="34"/>
      <c r="D3" s="35" t="s">
        <v>3</v>
      </c>
      <c r="E3" s="35" t="s">
        <v>4</v>
      </c>
      <c r="F3" s="36" t="s">
        <v>5</v>
      </c>
      <c r="G3" s="36" t="s">
        <v>6</v>
      </c>
      <c r="H3" s="37" t="s">
        <v>7</v>
      </c>
      <c r="I3" s="35" t="s">
        <v>8</v>
      </c>
      <c r="J3" s="35" t="s">
        <v>9</v>
      </c>
      <c r="K3" s="38" t="s">
        <v>10</v>
      </c>
    </row>
    <row r="4" spans="1:11" ht="41.25" customHeight="1">
      <c r="A4" s="33"/>
      <c r="B4" s="5" t="s">
        <v>11</v>
      </c>
      <c r="C4" s="5" t="s">
        <v>12</v>
      </c>
      <c r="D4" s="35"/>
      <c r="E4" s="35"/>
      <c r="F4" s="36"/>
      <c r="G4" s="36"/>
      <c r="H4" s="36"/>
      <c r="I4" s="36"/>
      <c r="J4" s="36"/>
      <c r="K4" s="38"/>
    </row>
    <row r="5" spans="1:11" ht="12.75">
      <c r="A5" s="6">
        <v>40</v>
      </c>
      <c r="B5" s="7" t="s">
        <v>13</v>
      </c>
      <c r="C5" s="8" t="s">
        <v>14</v>
      </c>
      <c r="D5" s="6"/>
      <c r="E5" s="6"/>
      <c r="F5" s="6"/>
      <c r="G5" s="6"/>
      <c r="H5" s="6"/>
      <c r="I5" s="6"/>
      <c r="J5" s="6"/>
      <c r="K5" s="9" t="s">
        <v>15</v>
      </c>
    </row>
    <row r="6" spans="1:11" ht="12.75" hidden="1">
      <c r="A6" s="10">
        <v>2</v>
      </c>
      <c r="B6" s="11"/>
      <c r="C6" s="11"/>
      <c r="D6" s="12">
        <f>'[1]Лицевые счета домов свод'!E1304</f>
        <v>11851.78</v>
      </c>
      <c r="E6" s="12">
        <f>'[1]Лицевые счета домов свод'!F1304</f>
        <v>477310.15</v>
      </c>
      <c r="F6" s="12">
        <f>'[1]Лицевые счета домов свод'!G1304</f>
        <v>259413.87</v>
      </c>
      <c r="G6" s="12">
        <f>'[1]Лицевые счета домов свод'!H1304</f>
        <v>256597.06</v>
      </c>
      <c r="H6" s="12">
        <f>'[1]Лицевые счета домов свод'!I1304</f>
        <v>473147.6500000001</v>
      </c>
      <c r="I6" s="12">
        <f>'[1]Лицевые счета домов свод'!J1304</f>
        <v>260759.55999999988</v>
      </c>
      <c r="J6" s="12">
        <f>'[1]Лицевые счета домов свод'!K1304</f>
        <v>14668.590000000026</v>
      </c>
      <c r="K6" s="11"/>
    </row>
    <row r="7" spans="1:11" ht="12.75" hidden="1">
      <c r="A7" s="11"/>
      <c r="B7" s="11"/>
      <c r="C7" s="11"/>
      <c r="D7" s="12">
        <f>'[1]Лицевые счета домов свод'!E1305</f>
        <v>0</v>
      </c>
      <c r="E7" s="12">
        <f>'[1]Лицевые счета домов свод'!F1305</f>
        <v>-17617.79</v>
      </c>
      <c r="F7" s="12">
        <f>'[1]Лицевые счета домов свод'!G1305</f>
        <v>0</v>
      </c>
      <c r="G7" s="12">
        <f>'[1]Лицевые счета домов свод'!H1305</f>
        <v>0</v>
      </c>
      <c r="H7" s="12">
        <f>'[1]Лицевые счета домов свод'!I1305</f>
        <v>0</v>
      </c>
      <c r="I7" s="12">
        <f>'[1]Лицевые счета домов свод'!J1305</f>
        <v>-17617.79</v>
      </c>
      <c r="J7" s="12">
        <f>'[1]Лицевые счета домов свод'!K1305</f>
        <v>0</v>
      </c>
      <c r="K7" s="11"/>
    </row>
    <row r="8" spans="1:11" ht="12.75" hidden="1">
      <c r="A8" s="11"/>
      <c r="B8" s="11"/>
      <c r="C8" s="11"/>
      <c r="D8" s="12">
        <f>'[1]Лицевые счета домов свод'!E1306</f>
        <v>0</v>
      </c>
      <c r="E8" s="12">
        <f>'[1]Лицевые счета домов свод'!F1306</f>
        <v>11520</v>
      </c>
      <c r="F8" s="12">
        <f>'[1]Лицевые счета домов свод'!G1306</f>
        <v>0</v>
      </c>
      <c r="G8" s="12">
        <f>'[1]Лицевые счета домов свод'!H1306</f>
        <v>0</v>
      </c>
      <c r="H8" s="12">
        <f>'[1]Лицевые счета домов свод'!I1306</f>
        <v>0</v>
      </c>
      <c r="I8" s="12">
        <f>'[1]Лицевые счета домов свод'!J1306</f>
        <v>11520</v>
      </c>
      <c r="J8" s="12">
        <f>'[1]Лицевые счета домов свод'!K1306</f>
        <v>0</v>
      </c>
      <c r="K8" s="11"/>
    </row>
    <row r="9" spans="1:11" ht="12.75" hidden="1">
      <c r="A9" s="11"/>
      <c r="B9" s="11"/>
      <c r="C9" s="11"/>
      <c r="D9" s="12">
        <f>'[1]Лицевые счета домов свод'!E1307</f>
        <v>0</v>
      </c>
      <c r="E9" s="12">
        <f>'[1]Лицевые счета домов свод'!F1307</f>
        <v>0</v>
      </c>
      <c r="F9" s="12">
        <f>'[1]Лицевые счета домов свод'!G1307</f>
        <v>0</v>
      </c>
      <c r="G9" s="12">
        <f>'[1]Лицевые счета домов свод'!H1307</f>
        <v>0</v>
      </c>
      <c r="H9" s="12">
        <f>'[1]Лицевые счета домов свод'!I1307</f>
        <v>0</v>
      </c>
      <c r="I9" s="12">
        <f>'[1]Лицевые счета домов свод'!J1307</f>
        <v>0</v>
      </c>
      <c r="J9" s="12">
        <f>'[1]Лицевые счета домов свод'!K1307</f>
        <v>0</v>
      </c>
      <c r="K9" s="11"/>
    </row>
    <row r="10" spans="1:11" ht="12.75" hidden="1">
      <c r="A10" s="11"/>
      <c r="B10" s="11"/>
      <c r="C10" s="11"/>
      <c r="D10" s="12">
        <f>'[1]Лицевые счета домов свод'!E1308</f>
        <v>0</v>
      </c>
      <c r="E10" s="12">
        <f>'[1]Лицевые счета домов свод'!F1308</f>
        <v>0</v>
      </c>
      <c r="F10" s="12">
        <f>'[1]Лицевые счета домов свод'!G1308</f>
        <v>0</v>
      </c>
      <c r="G10" s="12">
        <f>'[1]Лицевые счета домов свод'!H1308</f>
        <v>0</v>
      </c>
      <c r="H10" s="12">
        <f>'[1]Лицевые счета домов свод'!I1308</f>
        <v>0</v>
      </c>
      <c r="I10" s="12">
        <f>'[1]Лицевые счета домов свод'!J1308</f>
        <v>0</v>
      </c>
      <c r="J10" s="12">
        <f>'[1]Лицевые счета домов свод'!K1308</f>
        <v>0</v>
      </c>
      <c r="K10" s="11"/>
    </row>
    <row r="11" spans="1:11" ht="12.75" hidden="1">
      <c r="A11" s="11"/>
      <c r="B11" s="11"/>
      <c r="C11" s="11"/>
      <c r="D11" s="12">
        <f>'[1]Лицевые счета домов свод'!E1309</f>
        <v>0</v>
      </c>
      <c r="E11" s="12">
        <f>'[1]Лицевые счета домов свод'!F1309</f>
        <v>0</v>
      </c>
      <c r="F11" s="12">
        <f>'[1]Лицевые счета домов свод'!G1309</f>
        <v>0</v>
      </c>
      <c r="G11" s="12">
        <f>'[1]Лицевые счета домов свод'!H1309</f>
        <v>0</v>
      </c>
      <c r="H11" s="12">
        <f>'[1]Лицевые счета домов свод'!I1309</f>
        <v>0</v>
      </c>
      <c r="I11" s="12">
        <f>'[1]Лицевые счета домов свод'!J1309</f>
        <v>0</v>
      </c>
      <c r="J11" s="12">
        <f>'[1]Лицевые счета домов свод'!K1309</f>
        <v>0</v>
      </c>
      <c r="K11" s="11"/>
    </row>
    <row r="12" spans="1:11" ht="12.75" hidden="1">
      <c r="A12" s="11"/>
      <c r="B12" s="11"/>
      <c r="C12" s="11"/>
      <c r="D12" s="4">
        <f aca="true" t="shared" si="0" ref="D12:J12">SUM(D6:D11)</f>
        <v>11851.78</v>
      </c>
      <c r="E12" s="4">
        <f t="shared" si="0"/>
        <v>471212.36000000004</v>
      </c>
      <c r="F12" s="4">
        <f t="shared" si="0"/>
        <v>259413.87</v>
      </c>
      <c r="G12" s="4">
        <f t="shared" si="0"/>
        <v>256597.06</v>
      </c>
      <c r="H12" s="4">
        <f t="shared" si="0"/>
        <v>473147.6500000001</v>
      </c>
      <c r="I12" s="4">
        <f t="shared" si="0"/>
        <v>254661.76999999987</v>
      </c>
      <c r="J12" s="4">
        <f t="shared" si="0"/>
        <v>14668.590000000026</v>
      </c>
      <c r="K12" s="13"/>
    </row>
    <row r="13" spans="1:11" ht="12.75" hidden="1">
      <c r="A13" s="11"/>
      <c r="B13" s="11"/>
      <c r="C13" s="11"/>
      <c r="D13" s="12">
        <f>'[1]Лицевые счета домов свод'!E1311</f>
        <v>6587.54</v>
      </c>
      <c r="E13" s="12">
        <f>'[1]Лицевые счета домов свод'!F1311</f>
        <v>-169198.93</v>
      </c>
      <c r="F13" s="12">
        <f>'[1]Лицевые счета домов свод'!G1311</f>
        <v>88151.57</v>
      </c>
      <c r="G13" s="12">
        <f>'[1]Лицевые счета домов свод'!H1311</f>
        <v>87189.87</v>
      </c>
      <c r="H13" s="12">
        <f>'[1]Лицевые счета домов свод'!I1311</f>
        <v>65859.33999999998</v>
      </c>
      <c r="I13" s="12">
        <f>'[1]Лицевые счета домов свод'!J1311</f>
        <v>-147868.39999999997</v>
      </c>
      <c r="J13" s="12">
        <f>'[1]Лицевые счета домов свод'!K1311</f>
        <v>7549.240000000005</v>
      </c>
      <c r="K13" s="11"/>
    </row>
    <row r="14" spans="1:11" ht="12.75" hidden="1">
      <c r="A14" s="11"/>
      <c r="B14" s="11"/>
      <c r="C14" s="11"/>
      <c r="D14" s="12">
        <f>'[1]Лицевые счета домов свод'!E1312</f>
        <v>4000.58</v>
      </c>
      <c r="E14" s="12">
        <f>'[1]Лицевые счета домов свод'!F1312</f>
        <v>-4000.58</v>
      </c>
      <c r="F14" s="12">
        <f>'[1]Лицевые счета домов свод'!G1312</f>
        <v>92037.6</v>
      </c>
      <c r="G14" s="12">
        <f>'[1]Лицевые счета домов свод'!H1312</f>
        <v>91033.56</v>
      </c>
      <c r="H14" s="12">
        <f>'[1]Лицевые счета домов свод'!I1312</f>
        <v>18407.520000000004</v>
      </c>
      <c r="I14" s="12">
        <f>'[1]Лицевые счета домов свод'!J1312</f>
        <v>68625.45999999999</v>
      </c>
      <c r="J14" s="12">
        <f>'[1]Лицевые счета домов свод'!K1312</f>
        <v>5004.62000000001</v>
      </c>
      <c r="K14" s="11"/>
    </row>
    <row r="15" spans="1:11" ht="12.75" hidden="1">
      <c r="A15" s="11"/>
      <c r="B15" s="11"/>
      <c r="C15" s="11"/>
      <c r="D15" s="12">
        <f>'[1]Лицевые счета домов свод'!E1313</f>
        <v>164.64</v>
      </c>
      <c r="E15" s="12">
        <f>'[1]Лицевые счета домов свод'!F1313</f>
        <v>-20918.1</v>
      </c>
      <c r="F15" s="12">
        <f>'[1]Лицевые счета домов свод'!G1313</f>
        <v>30679.199999999997</v>
      </c>
      <c r="G15" s="12">
        <f>'[1]Лицевые счета домов свод'!H1313</f>
        <v>30344.510000000002</v>
      </c>
      <c r="H15" s="12">
        <f>'[1]Лицевые счета домов свод'!I1313</f>
        <v>0</v>
      </c>
      <c r="I15" s="12">
        <f>'[1]Лицевые счета домов свод'!J1313</f>
        <v>9426.410000000003</v>
      </c>
      <c r="J15" s="12">
        <f>'[1]Лицевые счета домов свод'!K1313</f>
        <v>499.32999999999447</v>
      </c>
      <c r="K15" s="11"/>
    </row>
    <row r="16" spans="1:11" ht="12.75" hidden="1">
      <c r="A16" s="11"/>
      <c r="B16" s="11"/>
      <c r="C16" s="11"/>
      <c r="D16" s="12">
        <f>'[1]Лицевые счета домов свод'!E1314</f>
        <v>157.49</v>
      </c>
      <c r="E16" s="12">
        <f>'[1]Лицевые счета домов свод'!F1314</f>
        <v>4472.81</v>
      </c>
      <c r="F16" s="12">
        <f>'[1]Лицевые счета домов свод'!G1314</f>
        <v>24543.36</v>
      </c>
      <c r="G16" s="12">
        <f>'[1]Лицевые счета домов свод'!H1314</f>
        <v>24275.620000000003</v>
      </c>
      <c r="H16" s="12">
        <f>'[1]Лицевые счета домов свод'!I1314</f>
        <v>23000.22</v>
      </c>
      <c r="I16" s="12">
        <f>'[1]Лицевые счета домов свод'!J1314</f>
        <v>5748.210000000003</v>
      </c>
      <c r="J16" s="12">
        <f>'[1]Лицевые счета домов свод'!K1314</f>
        <v>425.22999999999956</v>
      </c>
      <c r="K16" s="11"/>
    </row>
    <row r="17" spans="1:11" ht="12.75" hidden="1">
      <c r="A17" s="11"/>
      <c r="B17" s="11"/>
      <c r="C17" s="11"/>
      <c r="D17" s="12">
        <f>'[1]Лицевые счета домов свод'!E1315</f>
        <v>318.43</v>
      </c>
      <c r="E17" s="12">
        <f>'[1]Лицевые счета домов свод'!F1315</f>
        <v>-41859.22</v>
      </c>
      <c r="F17" s="12">
        <f>'[1]Лицевые счета домов свод'!G1315</f>
        <v>5215.450000000001</v>
      </c>
      <c r="G17" s="12">
        <f>'[1]Лицевые счета домов свод'!H1315</f>
        <v>5158.57</v>
      </c>
      <c r="H17" s="12">
        <f>'[1]Лицевые счета домов свод'!I1315</f>
        <v>5280</v>
      </c>
      <c r="I17" s="12">
        <f>'[1]Лицевые счета домов свод'!J1315</f>
        <v>-41980.65</v>
      </c>
      <c r="J17" s="12">
        <f>'[1]Лицевые счета домов свод'!K1315</f>
        <v>375.3100000000013</v>
      </c>
      <c r="K17" s="11"/>
    </row>
    <row r="18" spans="1:11" ht="12.75" hidden="1">
      <c r="A18" s="11"/>
      <c r="B18" s="11"/>
      <c r="C18" s="11"/>
      <c r="D18" s="12">
        <f>'[1]Лицевые счета домов свод'!E1316</f>
        <v>9.2</v>
      </c>
      <c r="E18" s="12">
        <f>'[1]Лицевые счета домов свод'!F1316</f>
        <v>783.17</v>
      </c>
      <c r="F18" s="12">
        <f>'[1]Лицевые счета домов свод'!G1316</f>
        <v>153.36999999999998</v>
      </c>
      <c r="G18" s="12">
        <f>'[1]Лицевые счета домов свод'!H1316</f>
        <v>151.70999999999998</v>
      </c>
      <c r="H18" s="12">
        <f>'[1]Лицевые счета домов свод'!I1316</f>
        <v>0</v>
      </c>
      <c r="I18" s="12">
        <f>'[1]Лицевые счета домов свод'!J1316</f>
        <v>934.8799999999999</v>
      </c>
      <c r="J18" s="12">
        <f>'[1]Лицевые счета домов свод'!K1316</f>
        <v>10.859999999999985</v>
      </c>
      <c r="K18" s="11"/>
    </row>
    <row r="19" spans="1:11" ht="12.75" hidden="1">
      <c r="A19" s="11"/>
      <c r="B19" s="11"/>
      <c r="C19" s="11"/>
      <c r="D19" s="12">
        <f>'[1]Лицевые счета домов свод'!E1317</f>
        <v>1777.89</v>
      </c>
      <c r="E19" s="12">
        <f>'[1]Лицевые счета домов свод'!F1317</f>
        <v>-1777.89</v>
      </c>
      <c r="F19" s="12">
        <f>'[1]Лицевые счета домов свод'!G1317</f>
        <v>48575.399999999994</v>
      </c>
      <c r="G19" s="12">
        <f>'[1]Лицевые счета домов свод'!H1317</f>
        <v>48045.475000000006</v>
      </c>
      <c r="H19" s="12">
        <f>'[1]Лицевые счета домов свод'!I1317</f>
        <v>9715.079999999994</v>
      </c>
      <c r="I19" s="12">
        <f>'[1]Лицевые счета домов свод'!J1317</f>
        <v>36552.50500000001</v>
      </c>
      <c r="J19" s="12">
        <f>'[1]Лицевые счета домов свод'!K1317</f>
        <v>2307.814999999988</v>
      </c>
      <c r="K19" s="11"/>
    </row>
    <row r="20" spans="1:11" ht="12.75" hidden="1">
      <c r="A20" s="11"/>
      <c r="B20" s="11"/>
      <c r="C20" s="11"/>
      <c r="D20" s="12">
        <f>'[1]Лицевые счета домов свод'!E1318</f>
        <v>1092.97</v>
      </c>
      <c r="E20" s="12">
        <f>'[1]Лицевые счета домов свод'!F1318</f>
        <v>-47511.22</v>
      </c>
      <c r="F20" s="12">
        <f>'[1]Лицевые счета домов свод'!G1318</f>
        <v>17896.199999999997</v>
      </c>
      <c r="G20" s="12">
        <f>'[1]Лицевые счета домов свод'!H1318</f>
        <v>17700.940000000002</v>
      </c>
      <c r="H20" s="14">
        <f>'[1]Лицевые счета домов свод'!I1318</f>
        <v>38508.53209000001</v>
      </c>
      <c r="I20" s="14">
        <f>'[1]Лицевые счета домов свод'!J1318</f>
        <v>-68318.81209</v>
      </c>
      <c r="J20" s="12">
        <f>'[1]Лицевые счета домов свод'!K1318</f>
        <v>1288.229999999996</v>
      </c>
      <c r="K20" s="11"/>
    </row>
    <row r="21" spans="1:11" ht="12.75" hidden="1">
      <c r="A21" s="11"/>
      <c r="B21" s="11"/>
      <c r="C21" s="11"/>
      <c r="D21" s="12">
        <f>'[1]Лицевые счета домов свод'!E1319</f>
        <v>284.35</v>
      </c>
      <c r="E21" s="12">
        <f>'[1]Лицевые счета домов свод'!F1319</f>
        <v>-47817.89</v>
      </c>
      <c r="F21" s="12">
        <f>'[1]Лицевые счета домов свод'!G1319</f>
        <v>4653</v>
      </c>
      <c r="G21" s="12">
        <f>'[1]Лицевые счета домов свод'!H1319</f>
        <v>4602.24</v>
      </c>
      <c r="H21" s="12">
        <f>'[1]Лицевые счета домов свод'!I1319</f>
        <v>0</v>
      </c>
      <c r="I21" s="12">
        <f>'[1]Лицевые счета домов свод'!J1319</f>
        <v>-43215.65</v>
      </c>
      <c r="J21" s="12">
        <f>'[1]Лицевые счета домов свод'!K1319</f>
        <v>335.1100000000006</v>
      </c>
      <c r="K21" s="11"/>
    </row>
    <row r="22" spans="1:11" ht="12.75" hidden="1">
      <c r="A22" s="11"/>
      <c r="B22" s="11"/>
      <c r="C22" s="11"/>
      <c r="D22" s="4">
        <f aca="true" t="shared" si="1" ref="D22:J22">SUM(D13:D21)</f>
        <v>14393.089999999998</v>
      </c>
      <c r="E22" s="4">
        <f t="shared" si="1"/>
        <v>-327827.85</v>
      </c>
      <c r="F22" s="4">
        <f t="shared" si="1"/>
        <v>311905.14999999997</v>
      </c>
      <c r="G22" s="4">
        <f t="shared" si="1"/>
        <v>308502.495</v>
      </c>
      <c r="H22" s="15">
        <f t="shared" si="1"/>
        <v>160770.69208999997</v>
      </c>
      <c r="I22" s="15">
        <f t="shared" si="1"/>
        <v>-180096.04708999998</v>
      </c>
      <c r="J22" s="4">
        <f t="shared" si="1"/>
        <v>17795.744999999995</v>
      </c>
      <c r="K22" s="13"/>
    </row>
    <row r="23" spans="1:11" ht="12.75" hidden="1">
      <c r="A23" s="11"/>
      <c r="B23" s="11"/>
      <c r="C23" s="11"/>
      <c r="D23" s="12">
        <f>'[1]Лицевые счета домов свод'!E1321</f>
        <v>3307.06</v>
      </c>
      <c r="E23" s="12">
        <f>'[1]Лицевые счета домов свод'!F1321</f>
        <v>-3304.51</v>
      </c>
      <c r="F23" s="12">
        <f>'[1]Лицевые счета домов свод'!G1321</f>
        <v>76698</v>
      </c>
      <c r="G23" s="12">
        <f>'[1]Лицевые счета домов свод'!H1321</f>
        <v>75861.31</v>
      </c>
      <c r="H23" s="12">
        <f>'[1]Лицевые счета домов свод'!I1321</f>
        <v>76698</v>
      </c>
      <c r="I23" s="12">
        <f>'[1]Лицевые счета домов свод'!J1321</f>
        <v>-4141.199999999997</v>
      </c>
      <c r="J23" s="12">
        <f>'[1]Лицевые счета домов свод'!K1321</f>
        <v>4143.75</v>
      </c>
      <c r="K23" s="11"/>
    </row>
    <row r="24" spans="1:11" ht="12.75" hidden="1">
      <c r="A24" s="11"/>
      <c r="B24" s="11"/>
      <c r="C24" s="11"/>
      <c r="D24" s="12">
        <f>'[1]Лицевые счета домов свод'!E1322</f>
        <v>550.13</v>
      </c>
      <c r="E24" s="12">
        <f>'[1]Лицевые счета домов свод'!F1322</f>
        <v>-550.13</v>
      </c>
      <c r="F24" s="12">
        <f>'[1]Лицевые счета домов свод'!G1322</f>
        <v>3564</v>
      </c>
      <c r="G24" s="12">
        <f>'[1]Лицевые счета домов свод'!H1322</f>
        <v>3613.99</v>
      </c>
      <c r="H24" s="12">
        <f>'[1]Лицевые счета домов свод'!I1322</f>
        <v>3564</v>
      </c>
      <c r="I24" s="12">
        <f>'[1]Лицевые счета домов свод'!J1322</f>
        <v>-500.1400000000003</v>
      </c>
      <c r="J24" s="12">
        <f>'[1]Лицевые счета домов свод'!K1322</f>
        <v>500.1400000000003</v>
      </c>
      <c r="K24" s="11"/>
    </row>
    <row r="25" spans="1:11" ht="12.75" hidden="1">
      <c r="A25" s="11"/>
      <c r="B25" s="11"/>
      <c r="C25" s="11"/>
      <c r="D25" s="12">
        <f>'[1]Лицевые счета домов свод'!E1323</f>
        <v>405.82</v>
      </c>
      <c r="E25" s="12">
        <f>'[1]Лицевые счета домов свод'!F1323</f>
        <v>-405.82</v>
      </c>
      <c r="F25" s="12">
        <f>'[1]Лицевые счета домов свод'!G1323</f>
        <v>14119.86</v>
      </c>
      <c r="G25" s="12">
        <f>'[1]Лицевые счета домов свод'!H1323</f>
        <v>13928.449999999999</v>
      </c>
      <c r="H25" s="12">
        <f>'[1]Лицевые счета домов свод'!I1323</f>
        <v>14119.86</v>
      </c>
      <c r="I25" s="12">
        <f>'[1]Лицевые счета домов свод'!J1323</f>
        <v>-597.2300000000014</v>
      </c>
      <c r="J25" s="12">
        <f>'[1]Лицевые счета домов свод'!K1323</f>
        <v>597.2300000000014</v>
      </c>
      <c r="K25" s="11"/>
    </row>
    <row r="26" spans="1:11" ht="12.75" hidden="1">
      <c r="A26" s="11"/>
      <c r="B26" s="11"/>
      <c r="C26" s="11"/>
      <c r="D26" s="12">
        <f>'[1]Лицевые счета домов свод'!E1324</f>
        <v>655.11</v>
      </c>
      <c r="E26" s="12">
        <f>'[1]Лицевые счета домов свод'!F1324</f>
        <v>-655.11</v>
      </c>
      <c r="F26" s="12">
        <f>'[1]Лицевые счета домов свод'!G1324</f>
        <v>48025.8</v>
      </c>
      <c r="G26" s="12">
        <f>'[1]Лицевые счета домов свод'!H1324</f>
        <v>47447.13</v>
      </c>
      <c r="H26" s="12">
        <f>'[1]Лицевые счета домов свод'!I1324</f>
        <v>48025.8</v>
      </c>
      <c r="I26" s="12">
        <f>'[1]Лицевые счета домов свод'!J1324</f>
        <v>-1233.780000000006</v>
      </c>
      <c r="J26" s="12">
        <f>'[1]Лицевые счета домов свод'!K1324</f>
        <v>1233.780000000006</v>
      </c>
      <c r="K26" s="11"/>
    </row>
    <row r="27" spans="1:11" ht="12.75" hidden="1">
      <c r="A27" s="11"/>
      <c r="B27" s="11"/>
      <c r="C27" s="11"/>
      <c r="D27" s="12">
        <f>'[1]Лицевые счета домов свод'!E1325</f>
        <v>-76.1</v>
      </c>
      <c r="E27" s="12">
        <f>'[1]Лицевые счета домов свод'!F1325</f>
        <v>76.1</v>
      </c>
      <c r="F27" s="12">
        <f>'[1]Лицевые счета домов свод'!G1325</f>
        <v>17896.56</v>
      </c>
      <c r="G27" s="12">
        <f>'[1]Лицевые счета домов свод'!H1325</f>
        <v>17701.35</v>
      </c>
      <c r="H27" s="12">
        <f>'[1]Лицевые счета домов свод'!I1325</f>
        <v>17896.56</v>
      </c>
      <c r="I27" s="12">
        <f>'[1]Лицевые счета домов свод'!J1325</f>
        <v>-119.11000000000422</v>
      </c>
      <c r="J27" s="12">
        <f>'[1]Лицевые счета домов свод'!K1325</f>
        <v>119.11000000000422</v>
      </c>
      <c r="K27" s="11"/>
    </row>
    <row r="28" spans="1:11" ht="12.75" hidden="1">
      <c r="A28" s="11"/>
      <c r="B28" s="11"/>
      <c r="C28" s="11"/>
      <c r="D28" s="12">
        <f>'[1]Лицевые счета домов свод'!E1326</f>
        <v>4110.05</v>
      </c>
      <c r="E28" s="12">
        <f>'[1]Лицевые счета домов свод'!F1326</f>
        <v>-4110.05</v>
      </c>
      <c r="F28" s="12">
        <f>'[1]Лицевые счета домов свод'!G1326</f>
        <v>127063.14</v>
      </c>
      <c r="G28" s="12">
        <f>'[1]Лицевые счета домов свод'!H1326</f>
        <v>122702.32</v>
      </c>
      <c r="H28" s="12">
        <f>'[1]Лицевые счета домов свод'!I1326</f>
        <v>127063.14</v>
      </c>
      <c r="I28" s="12">
        <f>'[1]Лицевые счета домов свод'!J1326</f>
        <v>-8470.869999999995</v>
      </c>
      <c r="J28" s="12">
        <f>'[1]Лицевые счета домов свод'!K1326</f>
        <v>8470.869999999995</v>
      </c>
      <c r="K28" s="11"/>
    </row>
    <row r="29" spans="1:11" ht="12.75" hidden="1">
      <c r="A29" s="11"/>
      <c r="B29" s="11"/>
      <c r="C29" s="11"/>
      <c r="D29" s="12">
        <f>'[1]Лицевые счета домов свод'!E1327</f>
        <v>5681.51</v>
      </c>
      <c r="E29" s="12">
        <f>'[1]Лицевые счета домов свод'!F1327</f>
        <v>-5681.51</v>
      </c>
      <c r="F29" s="12">
        <f>'[1]Лицевые счета домов свод'!G1327</f>
        <v>127830</v>
      </c>
      <c r="G29" s="12">
        <f>'[1]Лицевые счета домов свод'!H1327</f>
        <v>126435.51999999999</v>
      </c>
      <c r="H29" s="12">
        <f>'[1]Лицевые счета домов свод'!I1327</f>
        <v>127830</v>
      </c>
      <c r="I29" s="12">
        <f>'[1]Лицевые счета домов свод'!J1327</f>
        <v>-7075.990000000005</v>
      </c>
      <c r="J29" s="12">
        <f>'[1]Лицевые счета домов свод'!K1327</f>
        <v>7075.99000000002</v>
      </c>
      <c r="K29" s="11"/>
    </row>
    <row r="30" spans="1:11" ht="12.75" hidden="1">
      <c r="A30" s="11"/>
      <c r="B30" s="11"/>
      <c r="C30" s="11"/>
      <c r="D30" s="12">
        <f>'[1]Лицевые счета домов свод'!E1328</f>
        <v>4923.7</v>
      </c>
      <c r="E30" s="12">
        <f>'[1]Лицевые счета домов свод'!F1328</f>
        <v>-4923.7</v>
      </c>
      <c r="F30" s="12">
        <f>'[1]Лицевые счета домов свод'!G1328</f>
        <v>111467.64</v>
      </c>
      <c r="G30" s="12">
        <f>'[1]Лицевые счета домов свод'!H1328</f>
        <v>110251.65</v>
      </c>
      <c r="H30" s="12">
        <f>'[1]Лицевые счета домов свод'!I1328</f>
        <v>111467.64</v>
      </c>
      <c r="I30" s="12">
        <f>'[1]Лицевые счета домов свод'!J1328</f>
        <v>-6139.690000000002</v>
      </c>
      <c r="J30" s="12">
        <f>'[1]Лицевые счета домов свод'!K1328</f>
        <v>6139.690000000002</v>
      </c>
      <c r="K30" s="11"/>
    </row>
    <row r="31" spans="1:11" ht="12.75" hidden="1">
      <c r="A31" s="11"/>
      <c r="B31" s="11"/>
      <c r="C31" s="11"/>
      <c r="D31" s="12">
        <f>'[1]Лицевые счета домов свод'!E1329</f>
        <v>2025.39</v>
      </c>
      <c r="E31" s="12">
        <f>'[1]Лицевые счета домов свод'!F1329</f>
        <v>-2025.39</v>
      </c>
      <c r="F31" s="12">
        <f>'[1]Лицевые счета домов свод'!G1329</f>
        <v>50109.240000000005</v>
      </c>
      <c r="G31" s="12">
        <f>'[1]Лицевые счета домов свод'!H1329</f>
        <v>49562.61</v>
      </c>
      <c r="H31" s="12">
        <f>'[1]Лицевые счета домов свод'!I1329</f>
        <v>50109.240000000005</v>
      </c>
      <c r="I31" s="12">
        <f>'[1]Лицевые счета домов свод'!J1329</f>
        <v>-2572.020000000004</v>
      </c>
      <c r="J31" s="12">
        <f>'[1]Лицевые счета домов свод'!K1329</f>
        <v>2572.020000000004</v>
      </c>
      <c r="K31" s="11"/>
    </row>
    <row r="32" spans="1:11" ht="12.75">
      <c r="A32" s="6"/>
      <c r="B32" s="39" t="s">
        <v>16</v>
      </c>
      <c r="C32" s="39"/>
      <c r="D32" s="16">
        <f aca="true" t="shared" si="2" ref="D32:J32">SUM(D23:D31)+D12+D22</f>
        <v>47827.53999999999</v>
      </c>
      <c r="E32" s="16">
        <f t="shared" si="2"/>
        <v>121804.39000000007</v>
      </c>
      <c r="F32" s="16">
        <f t="shared" si="2"/>
        <v>1148093.26</v>
      </c>
      <c r="G32" s="16">
        <f t="shared" si="2"/>
        <v>1132603.8850000002</v>
      </c>
      <c r="H32" s="17">
        <f t="shared" si="2"/>
        <v>1210692.5820900002</v>
      </c>
      <c r="I32" s="17">
        <f t="shared" si="2"/>
        <v>43715.69290999987</v>
      </c>
      <c r="J32" s="17">
        <f t="shared" si="2"/>
        <v>63316.91500000005</v>
      </c>
      <c r="K32" s="6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="90" zoomScaleNormal="90" zoomScalePageLayoutView="0" workbookViewId="0" topLeftCell="A1">
      <selection activeCell="D53" activeCellId="1" sqref="A6:IV31 D53"/>
    </sheetView>
  </sheetViews>
  <sheetFormatPr defaultColWidth="11.57421875" defaultRowHeight="12.75"/>
  <cols>
    <col min="1" max="1" width="7.8515625" style="0" customWidth="1"/>
    <col min="2" max="2" width="55.7109375" style="0" customWidth="1"/>
    <col min="3" max="3" width="26.28125" style="0" customWidth="1"/>
    <col min="4" max="4" width="40.57421875" style="0" customWidth="1"/>
  </cols>
  <sheetData>
    <row r="1" spans="1:4" s="18" customFormat="1" ht="27" customHeight="1">
      <c r="A1" s="40" t="s">
        <v>17</v>
      </c>
      <c r="B1" s="40"/>
      <c r="C1" s="40"/>
      <c r="D1" s="40"/>
    </row>
    <row r="2" spans="1:4" s="18" customFormat="1" ht="27" customHeight="1">
      <c r="A2" s="19" t="s">
        <v>1</v>
      </c>
      <c r="B2" s="20" t="s">
        <v>18</v>
      </c>
      <c r="C2" s="20" t="s">
        <v>2</v>
      </c>
      <c r="D2" s="20" t="s">
        <v>19</v>
      </c>
    </row>
    <row r="3" spans="1:4" s="18" customFormat="1" ht="27" customHeight="1">
      <c r="A3" s="21">
        <v>1</v>
      </c>
      <c r="B3" s="22" t="s">
        <v>20</v>
      </c>
      <c r="C3" s="22" t="s">
        <v>21</v>
      </c>
      <c r="D3" s="22" t="s">
        <v>22</v>
      </c>
    </row>
    <row r="4" spans="1:4" s="18" customFormat="1" ht="27" customHeight="1">
      <c r="A4" s="21">
        <v>2</v>
      </c>
      <c r="B4" s="22" t="s">
        <v>23</v>
      </c>
      <c r="C4" s="22" t="s">
        <v>21</v>
      </c>
      <c r="D4" s="22" t="s">
        <v>24</v>
      </c>
    </row>
    <row r="5" spans="1:4" s="18" customFormat="1" ht="27" customHeight="1">
      <c r="A5" s="41" t="s">
        <v>25</v>
      </c>
      <c r="B5" s="41"/>
      <c r="C5" s="41"/>
      <c r="D5" s="41"/>
    </row>
    <row r="6" spans="1:4" s="18" customFormat="1" ht="27" customHeight="1">
      <c r="A6" s="19" t="s">
        <v>1</v>
      </c>
      <c r="B6" s="19" t="s">
        <v>18</v>
      </c>
      <c r="C6" s="19" t="s">
        <v>2</v>
      </c>
      <c r="D6" s="19" t="s">
        <v>19</v>
      </c>
    </row>
    <row r="7" spans="1:4" s="18" customFormat="1" ht="27" customHeight="1">
      <c r="A7" s="23">
        <v>1</v>
      </c>
      <c r="B7" s="22" t="s">
        <v>23</v>
      </c>
      <c r="C7" s="23" t="s">
        <v>21</v>
      </c>
      <c r="D7" s="23" t="s">
        <v>26</v>
      </c>
    </row>
    <row r="8" spans="1:4" s="18" customFormat="1" ht="27" customHeight="1">
      <c r="A8" s="23">
        <v>2</v>
      </c>
      <c r="B8" s="23" t="s">
        <v>27</v>
      </c>
      <c r="C8" s="22" t="s">
        <v>21</v>
      </c>
      <c r="D8" s="22"/>
    </row>
    <row r="9" spans="1:4" s="18" customFormat="1" ht="27" customHeight="1">
      <c r="A9" s="41" t="s">
        <v>28</v>
      </c>
      <c r="B9" s="41"/>
      <c r="C9" s="41"/>
      <c r="D9" s="41"/>
    </row>
    <row r="10" spans="1:4" s="18" customFormat="1" ht="27" customHeight="1">
      <c r="A10" s="19" t="s">
        <v>1</v>
      </c>
      <c r="B10" s="19" t="s">
        <v>18</v>
      </c>
      <c r="C10" s="19" t="s">
        <v>2</v>
      </c>
      <c r="D10" s="19" t="s">
        <v>19</v>
      </c>
    </row>
    <row r="11" spans="1:4" s="18" customFormat="1" ht="27" customHeight="1">
      <c r="A11" s="23">
        <v>1</v>
      </c>
      <c r="B11" s="22" t="s">
        <v>29</v>
      </c>
      <c r="C11" s="22" t="s">
        <v>21</v>
      </c>
      <c r="D11" s="22"/>
    </row>
    <row r="12" spans="1:4" s="18" customFormat="1" ht="37.5" customHeight="1">
      <c r="A12" s="23">
        <v>2</v>
      </c>
      <c r="B12" s="22" t="s">
        <v>30</v>
      </c>
      <c r="C12" s="23" t="s">
        <v>21</v>
      </c>
      <c r="D12" s="22" t="s">
        <v>31</v>
      </c>
    </row>
    <row r="13" spans="1:4" s="18" customFormat="1" ht="27" customHeight="1">
      <c r="A13" s="40" t="s">
        <v>32</v>
      </c>
      <c r="B13" s="40"/>
      <c r="C13" s="40"/>
      <c r="D13" s="40"/>
    </row>
    <row r="14" spans="1:4" s="18" customFormat="1" ht="27" customHeight="1">
      <c r="A14" s="19" t="s">
        <v>1</v>
      </c>
      <c r="B14" s="20" t="s">
        <v>18</v>
      </c>
      <c r="C14" s="20" t="s">
        <v>2</v>
      </c>
      <c r="D14" s="20" t="s">
        <v>19</v>
      </c>
    </row>
    <row r="15" spans="1:4" s="18" customFormat="1" ht="27" customHeight="1">
      <c r="A15" s="21">
        <v>1</v>
      </c>
      <c r="B15" s="21" t="s">
        <v>33</v>
      </c>
      <c r="C15" s="21" t="s">
        <v>34</v>
      </c>
      <c r="D15" s="21"/>
    </row>
    <row r="16" spans="1:4" s="18" customFormat="1" ht="27" customHeight="1">
      <c r="A16" s="21">
        <v>2</v>
      </c>
      <c r="B16" s="22" t="s">
        <v>35</v>
      </c>
      <c r="C16" s="23" t="s">
        <v>21</v>
      </c>
      <c r="D16" s="22"/>
    </row>
    <row r="17" spans="1:4" s="18" customFormat="1" ht="27" customHeight="1">
      <c r="A17" s="40" t="s">
        <v>36</v>
      </c>
      <c r="B17" s="40"/>
      <c r="C17" s="40"/>
      <c r="D17" s="40"/>
    </row>
    <row r="18" spans="1:4" s="18" customFormat="1" ht="27" customHeight="1">
      <c r="A18" s="19" t="s">
        <v>1</v>
      </c>
      <c r="B18" s="20" t="s">
        <v>18</v>
      </c>
      <c r="C18" s="20" t="s">
        <v>2</v>
      </c>
      <c r="D18" s="20" t="s">
        <v>19</v>
      </c>
    </row>
    <row r="19" spans="1:4" s="18" customFormat="1" ht="36" customHeight="1">
      <c r="A19" s="21">
        <v>1</v>
      </c>
      <c r="B19" s="22" t="s">
        <v>37</v>
      </c>
      <c r="C19" s="22" t="s">
        <v>34</v>
      </c>
      <c r="D19" s="22"/>
    </row>
    <row r="20" spans="1:4" s="18" customFormat="1" ht="39" customHeight="1">
      <c r="A20" s="21">
        <v>2</v>
      </c>
      <c r="B20" s="22" t="s">
        <v>38</v>
      </c>
      <c r="C20" s="22" t="s">
        <v>21</v>
      </c>
      <c r="D20" s="22"/>
    </row>
    <row r="21" spans="1:4" s="18" customFormat="1" ht="27" customHeight="1">
      <c r="A21" s="40" t="s">
        <v>39</v>
      </c>
      <c r="B21" s="40"/>
      <c r="C21" s="40"/>
      <c r="D21" s="40"/>
    </row>
    <row r="22" spans="1:4" s="18" customFormat="1" ht="27" customHeight="1">
      <c r="A22" s="19" t="s">
        <v>1</v>
      </c>
      <c r="B22" s="20" t="s">
        <v>18</v>
      </c>
      <c r="C22" s="20" t="s">
        <v>2</v>
      </c>
      <c r="D22" s="20" t="s">
        <v>19</v>
      </c>
    </row>
    <row r="23" spans="1:4" s="18" customFormat="1" ht="27" customHeight="1">
      <c r="A23" s="21">
        <v>1</v>
      </c>
      <c r="B23" s="23" t="s">
        <v>40</v>
      </c>
      <c r="C23" s="22" t="s">
        <v>21</v>
      </c>
      <c r="D23" s="22"/>
    </row>
    <row r="24" spans="1:4" s="18" customFormat="1" ht="27" customHeight="1">
      <c r="A24" s="40" t="s">
        <v>41</v>
      </c>
      <c r="B24" s="40"/>
      <c r="C24" s="40"/>
      <c r="D24" s="40"/>
    </row>
    <row r="25" spans="1:4" s="18" customFormat="1" ht="27" customHeight="1">
      <c r="A25" s="19" t="s">
        <v>1</v>
      </c>
      <c r="B25" s="20" t="s">
        <v>18</v>
      </c>
      <c r="C25" s="20" t="s">
        <v>2</v>
      </c>
      <c r="D25" s="20" t="s">
        <v>19</v>
      </c>
    </row>
    <row r="26" spans="1:4" s="18" customFormat="1" ht="35.25" customHeight="1">
      <c r="A26" s="21">
        <v>1</v>
      </c>
      <c r="B26" s="22" t="s">
        <v>42</v>
      </c>
      <c r="C26" s="21" t="s">
        <v>43</v>
      </c>
      <c r="D26" s="22"/>
    </row>
    <row r="27" spans="1:4" s="18" customFormat="1" ht="27" customHeight="1">
      <c r="A27" s="21">
        <v>2</v>
      </c>
      <c r="B27" s="23" t="s">
        <v>44</v>
      </c>
      <c r="C27" s="22" t="s">
        <v>21</v>
      </c>
      <c r="D27" s="22"/>
    </row>
    <row r="28" spans="1:4" s="18" customFormat="1" ht="27" customHeight="1">
      <c r="A28" s="21">
        <v>3</v>
      </c>
      <c r="B28" s="23" t="s">
        <v>45</v>
      </c>
      <c r="C28" s="22" t="s">
        <v>21</v>
      </c>
      <c r="D28" s="22"/>
    </row>
    <row r="29" spans="1:4" s="18" customFormat="1" ht="27" customHeight="1">
      <c r="A29" s="40" t="s">
        <v>46</v>
      </c>
      <c r="B29" s="40"/>
      <c r="C29" s="40"/>
      <c r="D29" s="40"/>
    </row>
    <row r="30" spans="1:4" s="18" customFormat="1" ht="27" customHeight="1">
      <c r="A30" s="19" t="s">
        <v>1</v>
      </c>
      <c r="B30" s="20" t="s">
        <v>18</v>
      </c>
      <c r="C30" s="20" t="s">
        <v>2</v>
      </c>
      <c r="D30" s="20" t="s">
        <v>19</v>
      </c>
    </row>
    <row r="31" spans="1:4" s="18" customFormat="1" ht="27" customHeight="1">
      <c r="A31" s="21">
        <v>1</v>
      </c>
      <c r="B31" s="22" t="s">
        <v>47</v>
      </c>
      <c r="C31" s="22" t="s">
        <v>34</v>
      </c>
      <c r="D31" s="22" t="s">
        <v>48</v>
      </c>
    </row>
    <row r="32" spans="1:4" s="18" customFormat="1" ht="27" customHeight="1">
      <c r="A32" s="21">
        <v>2</v>
      </c>
      <c r="B32" s="23" t="s">
        <v>49</v>
      </c>
      <c r="C32" s="22" t="s">
        <v>21</v>
      </c>
      <c r="D32" s="22"/>
    </row>
    <row r="33" spans="1:4" s="18" customFormat="1" ht="27" customHeight="1">
      <c r="A33" s="21">
        <v>3</v>
      </c>
      <c r="B33" s="23" t="s">
        <v>50</v>
      </c>
      <c r="C33" s="22" t="s">
        <v>21</v>
      </c>
      <c r="D33" s="23" t="s">
        <v>51</v>
      </c>
    </row>
    <row r="34" spans="1:4" s="18" customFormat="1" ht="27" customHeight="1">
      <c r="A34" s="21">
        <v>4</v>
      </c>
      <c r="B34" s="23" t="s">
        <v>52</v>
      </c>
      <c r="C34" s="22" t="s">
        <v>21</v>
      </c>
      <c r="D34" s="23"/>
    </row>
    <row r="35" spans="1:4" s="18" customFormat="1" ht="42.75" customHeight="1">
      <c r="A35" s="21">
        <v>5</v>
      </c>
      <c r="B35" s="23" t="s">
        <v>53</v>
      </c>
      <c r="C35" s="22" t="s">
        <v>21</v>
      </c>
      <c r="D35" s="23"/>
    </row>
    <row r="36" spans="1:4" s="18" customFormat="1" ht="27" customHeight="1">
      <c r="A36" s="40" t="s">
        <v>54</v>
      </c>
      <c r="B36" s="40"/>
      <c r="C36" s="40"/>
      <c r="D36" s="40"/>
    </row>
    <row r="37" spans="1:4" s="18" customFormat="1" ht="27" customHeight="1">
      <c r="A37" s="19" t="s">
        <v>1</v>
      </c>
      <c r="B37" s="20" t="s">
        <v>18</v>
      </c>
      <c r="C37" s="20" t="s">
        <v>2</v>
      </c>
      <c r="D37" s="20" t="s">
        <v>19</v>
      </c>
    </row>
    <row r="38" spans="1:4" s="18" customFormat="1" ht="27" customHeight="1">
      <c r="A38" s="21">
        <v>1</v>
      </c>
      <c r="B38" s="22" t="s">
        <v>55</v>
      </c>
      <c r="C38" s="22" t="s">
        <v>34</v>
      </c>
      <c r="D38" s="22"/>
    </row>
    <row r="39" spans="1:4" s="18" customFormat="1" ht="27" customHeight="1">
      <c r="A39" s="23">
        <v>2</v>
      </c>
      <c r="B39" s="22" t="s">
        <v>56</v>
      </c>
      <c r="C39" s="22" t="s">
        <v>21</v>
      </c>
      <c r="D39" s="22" t="s">
        <v>57</v>
      </c>
    </row>
    <row r="40" spans="1:4" s="18" customFormat="1" ht="68.25" customHeight="1">
      <c r="A40" s="23">
        <v>3</v>
      </c>
      <c r="B40" s="23" t="s">
        <v>58</v>
      </c>
      <c r="C40" s="22" t="s">
        <v>21</v>
      </c>
      <c r="D40" s="23" t="s">
        <v>59</v>
      </c>
    </row>
    <row r="41" spans="1:4" s="18" customFormat="1" ht="66.75" customHeight="1">
      <c r="A41" s="23">
        <v>4</v>
      </c>
      <c r="B41" s="23" t="s">
        <v>58</v>
      </c>
      <c r="C41" s="22" t="s">
        <v>21</v>
      </c>
      <c r="D41" s="23" t="s">
        <v>60</v>
      </c>
    </row>
    <row r="42" spans="1:4" s="18" customFormat="1" ht="57.75" customHeight="1">
      <c r="A42" s="23">
        <v>5</v>
      </c>
      <c r="B42" s="23" t="s">
        <v>58</v>
      </c>
      <c r="C42" s="22" t="s">
        <v>21</v>
      </c>
      <c r="D42" s="23" t="s">
        <v>61</v>
      </c>
    </row>
    <row r="43" spans="1:4" s="18" customFormat="1" ht="37.5" customHeight="1">
      <c r="A43" s="23">
        <v>6</v>
      </c>
      <c r="B43" s="23" t="s">
        <v>56</v>
      </c>
      <c r="C43" s="22" t="s">
        <v>21</v>
      </c>
      <c r="D43" s="23" t="s">
        <v>62</v>
      </c>
    </row>
    <row r="44" spans="1:4" s="18" customFormat="1" ht="74.25" customHeight="1">
      <c r="A44" s="23">
        <v>7</v>
      </c>
      <c r="B44" s="23" t="s">
        <v>63</v>
      </c>
      <c r="C44" s="22" t="s">
        <v>21</v>
      </c>
      <c r="D44" s="23" t="s">
        <v>64</v>
      </c>
    </row>
    <row r="45" spans="1:4" s="18" customFormat="1" ht="27" customHeight="1">
      <c r="A45" s="40" t="s">
        <v>65</v>
      </c>
      <c r="B45" s="40"/>
      <c r="C45" s="40"/>
      <c r="D45" s="40"/>
    </row>
    <row r="46" spans="1:4" s="18" customFormat="1" ht="27" customHeight="1">
      <c r="A46" s="19" t="s">
        <v>1</v>
      </c>
      <c r="B46" s="20" t="s">
        <v>18</v>
      </c>
      <c r="C46" s="20" t="s">
        <v>2</v>
      </c>
      <c r="D46" s="20" t="s">
        <v>19</v>
      </c>
    </row>
    <row r="47" spans="1:4" s="18" customFormat="1" ht="51.75" customHeight="1">
      <c r="A47" s="21">
        <v>1</v>
      </c>
      <c r="B47" s="22" t="s">
        <v>66</v>
      </c>
      <c r="C47" s="22" t="s">
        <v>34</v>
      </c>
      <c r="D47" s="22"/>
    </row>
    <row r="48" spans="1:4" s="18" customFormat="1" ht="27" customHeight="1">
      <c r="A48" s="21">
        <v>2</v>
      </c>
      <c r="B48" s="22" t="s">
        <v>67</v>
      </c>
      <c r="C48" s="22" t="s">
        <v>34</v>
      </c>
      <c r="D48" s="22"/>
    </row>
    <row r="49" spans="1:4" s="18" customFormat="1" ht="27" customHeight="1">
      <c r="A49" s="24"/>
      <c r="B49" s="24"/>
      <c r="C49" s="24"/>
      <c r="D49" s="24"/>
    </row>
    <row r="50" spans="1:4" ht="15">
      <c r="A50" s="25"/>
      <c r="B50" s="25"/>
      <c r="C50" s="25"/>
      <c r="D50" s="25"/>
    </row>
    <row r="51" spans="1:4" ht="15">
      <c r="A51" s="25"/>
      <c r="B51" s="25"/>
      <c r="C51" s="25"/>
      <c r="D51" s="25"/>
    </row>
    <row r="52" spans="1:4" ht="15">
      <c r="A52" s="25"/>
      <c r="B52" s="25"/>
      <c r="C52" s="25"/>
      <c r="D52" s="25"/>
    </row>
  </sheetData>
  <sheetProtection selectLockedCells="1" selectUnlockedCells="1"/>
  <mergeCells count="10">
    <mergeCell ref="A24:D24"/>
    <mergeCell ref="A29:D29"/>
    <mergeCell ref="A36:D36"/>
    <mergeCell ref="A45:D45"/>
    <mergeCell ref="A1:D1"/>
    <mergeCell ref="A5:D5"/>
    <mergeCell ref="A9:D9"/>
    <mergeCell ref="A13:D13"/>
    <mergeCell ref="A17:D17"/>
    <mergeCell ref="A21:D21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8"/>
  <sheetViews>
    <sheetView zoomScale="90" zoomScaleNormal="90" zoomScalePageLayoutView="0" workbookViewId="0" topLeftCell="A1">
      <selection activeCell="G59" activeCellId="1" sqref="A6:IV31 G59"/>
    </sheetView>
  </sheetViews>
  <sheetFormatPr defaultColWidth="11.57421875" defaultRowHeight="12.75"/>
  <cols>
    <col min="1" max="1" width="8.421875" style="26" customWidth="1"/>
    <col min="2" max="2" width="53.28125" style="27" customWidth="1"/>
    <col min="3" max="3" width="26.00390625" style="26" customWidth="1"/>
    <col min="4" max="4" width="43.28125" style="26" customWidth="1"/>
    <col min="5" max="255" width="11.57421875" style="26" customWidth="1"/>
  </cols>
  <sheetData>
    <row r="1" spans="1:256" s="28" customFormat="1" ht="27" customHeight="1">
      <c r="A1" s="41" t="s">
        <v>68</v>
      </c>
      <c r="B1" s="41"/>
      <c r="C1" s="41"/>
      <c r="D1" s="41"/>
      <c r="IV1" s="18"/>
    </row>
    <row r="2" spans="1:256" s="28" customFormat="1" ht="27" customHeight="1">
      <c r="A2" s="19" t="s">
        <v>1</v>
      </c>
      <c r="B2" s="19" t="s">
        <v>18</v>
      </c>
      <c r="C2" s="19" t="s">
        <v>2</v>
      </c>
      <c r="D2" s="19" t="s">
        <v>19</v>
      </c>
      <c r="IV2" s="18"/>
    </row>
    <row r="3" spans="1:256" s="28" customFormat="1" ht="27" customHeight="1">
      <c r="A3" s="23">
        <v>1</v>
      </c>
      <c r="B3" s="23" t="s">
        <v>69</v>
      </c>
      <c r="C3" s="23" t="s">
        <v>21</v>
      </c>
      <c r="D3" s="23" t="s">
        <v>70</v>
      </c>
      <c r="IV3" s="18"/>
    </row>
    <row r="4" spans="1:256" s="28" customFormat="1" ht="27" customHeight="1">
      <c r="A4" s="23">
        <v>2</v>
      </c>
      <c r="B4" s="23" t="s">
        <v>71</v>
      </c>
      <c r="C4" s="22" t="s">
        <v>21</v>
      </c>
      <c r="D4" s="22"/>
      <c r="IV4" s="18"/>
    </row>
    <row r="5" spans="1:256" s="28" customFormat="1" ht="27" customHeight="1">
      <c r="A5" s="23">
        <v>3</v>
      </c>
      <c r="B5" s="22" t="s">
        <v>72</v>
      </c>
      <c r="C5" s="22" t="s">
        <v>21</v>
      </c>
      <c r="D5" s="22"/>
      <c r="IV5" s="18"/>
    </row>
    <row r="6" spans="1:256" s="28" customFormat="1" ht="27" customHeight="1">
      <c r="A6" s="41" t="s">
        <v>25</v>
      </c>
      <c r="B6" s="41"/>
      <c r="C6" s="41"/>
      <c r="D6" s="41"/>
      <c r="IV6" s="18"/>
    </row>
    <row r="7" spans="1:256" s="28" customFormat="1" ht="27" customHeight="1">
      <c r="A7" s="19" t="s">
        <v>1</v>
      </c>
      <c r="B7" s="19" t="s">
        <v>18</v>
      </c>
      <c r="C7" s="19" t="s">
        <v>2</v>
      </c>
      <c r="D7" s="19" t="s">
        <v>19</v>
      </c>
      <c r="IV7" s="18"/>
    </row>
    <row r="8" spans="1:256" s="28" customFormat="1" ht="27" customHeight="1">
      <c r="A8" s="23">
        <v>1</v>
      </c>
      <c r="B8" s="23" t="s">
        <v>73</v>
      </c>
      <c r="C8" s="22" t="s">
        <v>21</v>
      </c>
      <c r="D8" s="22"/>
      <c r="IV8" s="18"/>
    </row>
    <row r="9" spans="1:256" s="28" customFormat="1" ht="27" customHeight="1">
      <c r="A9" s="23">
        <v>2</v>
      </c>
      <c r="B9" s="23" t="s">
        <v>74</v>
      </c>
      <c r="C9" s="22" t="s">
        <v>21</v>
      </c>
      <c r="D9" s="22"/>
      <c r="IV9" s="18"/>
    </row>
    <row r="10" spans="1:256" s="28" customFormat="1" ht="27" customHeight="1">
      <c r="A10" s="23">
        <v>3</v>
      </c>
      <c r="B10" s="23" t="s">
        <v>71</v>
      </c>
      <c r="C10" s="22" t="s">
        <v>21</v>
      </c>
      <c r="D10" s="22"/>
      <c r="IV10" s="18"/>
    </row>
    <row r="11" spans="1:256" s="28" customFormat="1" ht="27" customHeight="1">
      <c r="A11" s="23">
        <v>4</v>
      </c>
      <c r="B11" s="22" t="s">
        <v>72</v>
      </c>
      <c r="C11" s="22" t="s">
        <v>21</v>
      </c>
      <c r="D11" s="22"/>
      <c r="IV11" s="18"/>
    </row>
    <row r="12" spans="1:4" s="29" customFormat="1" ht="27" customHeight="1">
      <c r="A12" s="42" t="s">
        <v>75</v>
      </c>
      <c r="B12" s="42"/>
      <c r="C12" s="42"/>
      <c r="D12" s="42"/>
    </row>
    <row r="13" spans="1:256" s="28" customFormat="1" ht="27" customHeight="1">
      <c r="A13" s="19" t="s">
        <v>1</v>
      </c>
      <c r="B13" s="19" t="s">
        <v>18</v>
      </c>
      <c r="C13" s="19" t="s">
        <v>2</v>
      </c>
      <c r="D13" s="19" t="s">
        <v>19</v>
      </c>
      <c r="IV13" s="18"/>
    </row>
    <row r="14" spans="1:256" s="28" customFormat="1" ht="27" customHeight="1">
      <c r="A14" s="23">
        <v>1</v>
      </c>
      <c r="B14" s="23" t="s">
        <v>71</v>
      </c>
      <c r="C14" s="22" t="s">
        <v>21</v>
      </c>
      <c r="D14" s="22"/>
      <c r="IV14" s="18"/>
    </row>
    <row r="15" spans="1:256" s="28" customFormat="1" ht="27" customHeight="1">
      <c r="A15" s="23">
        <v>2</v>
      </c>
      <c r="B15" s="22" t="s">
        <v>72</v>
      </c>
      <c r="C15" s="22" t="s">
        <v>21</v>
      </c>
      <c r="D15" s="22"/>
      <c r="IV15" s="18"/>
    </row>
    <row r="16" spans="1:4" s="29" customFormat="1" ht="27" customHeight="1">
      <c r="A16" s="42" t="s">
        <v>76</v>
      </c>
      <c r="B16" s="42"/>
      <c r="C16" s="42"/>
      <c r="D16" s="42"/>
    </row>
    <row r="17" spans="1:256" s="28" customFormat="1" ht="27" customHeight="1">
      <c r="A17" s="19"/>
      <c r="B17" s="19" t="s">
        <v>18</v>
      </c>
      <c r="C17" s="19" t="s">
        <v>2</v>
      </c>
      <c r="D17" s="19" t="s">
        <v>19</v>
      </c>
      <c r="IV17" s="18"/>
    </row>
    <row r="18" spans="1:256" s="28" customFormat="1" ht="27" customHeight="1">
      <c r="A18" s="23">
        <v>1</v>
      </c>
      <c r="B18" s="23" t="s">
        <v>71</v>
      </c>
      <c r="C18" s="22" t="s">
        <v>21</v>
      </c>
      <c r="D18" s="22"/>
      <c r="IV18" s="18"/>
    </row>
    <row r="19" spans="1:256" s="28" customFormat="1" ht="27" customHeight="1">
      <c r="A19" s="23">
        <v>2</v>
      </c>
      <c r="B19" s="22" t="s">
        <v>72</v>
      </c>
      <c r="C19" s="22" t="s">
        <v>21</v>
      </c>
      <c r="D19" s="22"/>
      <c r="IV19" s="18"/>
    </row>
    <row r="20" spans="1:256" s="28" customFormat="1" ht="27" customHeight="1">
      <c r="A20" s="23">
        <v>3</v>
      </c>
      <c r="B20" s="22" t="s">
        <v>77</v>
      </c>
      <c r="C20" s="22" t="s">
        <v>21</v>
      </c>
      <c r="D20" s="22"/>
      <c r="IV20" s="18"/>
    </row>
    <row r="21" spans="1:256" s="28" customFormat="1" ht="27" customHeight="1">
      <c r="A21" s="23">
        <v>4</v>
      </c>
      <c r="B21" s="23" t="s">
        <v>78</v>
      </c>
      <c r="C21" s="23" t="s">
        <v>21</v>
      </c>
      <c r="D21" s="23"/>
      <c r="IV21" s="18"/>
    </row>
    <row r="22" spans="1:4" s="29" customFormat="1" ht="27" customHeight="1">
      <c r="A22" s="42" t="s">
        <v>79</v>
      </c>
      <c r="B22" s="42"/>
      <c r="C22" s="42"/>
      <c r="D22" s="42"/>
    </row>
    <row r="23" spans="1:256" s="28" customFormat="1" ht="27" customHeight="1">
      <c r="A23" s="19" t="s">
        <v>1</v>
      </c>
      <c r="B23" s="19" t="s">
        <v>18</v>
      </c>
      <c r="C23" s="19" t="s">
        <v>2</v>
      </c>
      <c r="D23" s="19" t="s">
        <v>19</v>
      </c>
      <c r="IV23" s="18"/>
    </row>
    <row r="24" spans="1:256" s="28" customFormat="1" ht="27" customHeight="1">
      <c r="A24" s="23">
        <v>1</v>
      </c>
      <c r="B24" s="23" t="s">
        <v>71</v>
      </c>
      <c r="C24" s="22" t="s">
        <v>21</v>
      </c>
      <c r="D24" s="22"/>
      <c r="IV24" s="18"/>
    </row>
    <row r="25" spans="1:256" s="28" customFormat="1" ht="35.25" customHeight="1">
      <c r="A25" s="23">
        <v>2</v>
      </c>
      <c r="B25" s="23" t="s">
        <v>80</v>
      </c>
      <c r="C25" s="22" t="s">
        <v>21</v>
      </c>
      <c r="D25" s="22"/>
      <c r="IV25" s="18"/>
    </row>
    <row r="26" spans="1:256" s="28" customFormat="1" ht="36" customHeight="1">
      <c r="A26" s="23">
        <v>3</v>
      </c>
      <c r="B26" s="22" t="s">
        <v>72</v>
      </c>
      <c r="C26" s="23" t="s">
        <v>21</v>
      </c>
      <c r="D26" s="23"/>
      <c r="IV26" s="18"/>
    </row>
    <row r="27" spans="1:256" s="28" customFormat="1" ht="27" customHeight="1">
      <c r="A27" s="23">
        <v>4</v>
      </c>
      <c r="B27" s="22" t="s">
        <v>81</v>
      </c>
      <c r="C27" s="22" t="s">
        <v>21</v>
      </c>
      <c r="D27" s="22"/>
      <c r="IV27" s="18"/>
    </row>
    <row r="28" spans="1:256" s="28" customFormat="1" ht="27" customHeight="1">
      <c r="A28" s="23">
        <v>5</v>
      </c>
      <c r="B28" s="22" t="s">
        <v>82</v>
      </c>
      <c r="C28" s="23" t="s">
        <v>21</v>
      </c>
      <c r="D28" s="22" t="s">
        <v>83</v>
      </c>
      <c r="IV28" s="18"/>
    </row>
    <row r="29" spans="1:256" s="28" customFormat="1" ht="27" customHeight="1">
      <c r="A29" s="41" t="s">
        <v>84</v>
      </c>
      <c r="B29" s="41"/>
      <c r="C29" s="41"/>
      <c r="D29" s="41"/>
      <c r="IV29" s="18"/>
    </row>
    <row r="30" spans="1:256" s="28" customFormat="1" ht="27" customHeight="1">
      <c r="A30" s="19" t="s">
        <v>1</v>
      </c>
      <c r="B30" s="19" t="s">
        <v>18</v>
      </c>
      <c r="C30" s="19" t="s">
        <v>2</v>
      </c>
      <c r="D30" s="19" t="s">
        <v>19</v>
      </c>
      <c r="IV30" s="18"/>
    </row>
    <row r="31" spans="1:256" s="28" customFormat="1" ht="27" customHeight="1">
      <c r="A31" s="23">
        <v>1</v>
      </c>
      <c r="B31" s="23" t="s">
        <v>71</v>
      </c>
      <c r="C31" s="22" t="s">
        <v>21</v>
      </c>
      <c r="D31" s="22"/>
      <c r="IV31" s="18"/>
    </row>
    <row r="32" spans="1:256" s="28" customFormat="1" ht="27" customHeight="1">
      <c r="A32" s="23">
        <v>2</v>
      </c>
      <c r="B32" s="22" t="s">
        <v>72</v>
      </c>
      <c r="C32" s="22" t="s">
        <v>21</v>
      </c>
      <c r="D32" s="22"/>
      <c r="IV32" s="18"/>
    </row>
    <row r="33" spans="1:256" s="28" customFormat="1" ht="27" customHeight="1">
      <c r="A33" s="23">
        <v>3</v>
      </c>
      <c r="B33" s="22" t="s">
        <v>85</v>
      </c>
      <c r="C33" s="23" t="s">
        <v>21</v>
      </c>
      <c r="D33" s="22"/>
      <c r="IV33" s="18"/>
    </row>
    <row r="34" spans="1:256" s="28" customFormat="1" ht="27" customHeight="1">
      <c r="A34" s="41" t="s">
        <v>36</v>
      </c>
      <c r="B34" s="41"/>
      <c r="C34" s="41"/>
      <c r="D34" s="41"/>
      <c r="IV34" s="18"/>
    </row>
    <row r="35" spans="1:256" s="28" customFormat="1" ht="27" customHeight="1">
      <c r="A35" s="19" t="s">
        <v>1</v>
      </c>
      <c r="B35" s="19" t="s">
        <v>18</v>
      </c>
      <c r="C35" s="19" t="s">
        <v>2</v>
      </c>
      <c r="D35" s="19" t="s">
        <v>19</v>
      </c>
      <c r="IV35" s="18"/>
    </row>
    <row r="36" spans="1:256" s="28" customFormat="1" ht="27" customHeight="1">
      <c r="A36" s="23">
        <v>1</v>
      </c>
      <c r="B36" s="23" t="s">
        <v>71</v>
      </c>
      <c r="C36" s="23" t="s">
        <v>21</v>
      </c>
      <c r="D36" s="23"/>
      <c r="IV36" s="18"/>
    </row>
    <row r="37" spans="1:256" s="28" customFormat="1" ht="33" customHeight="1">
      <c r="A37" s="23">
        <v>2</v>
      </c>
      <c r="B37" s="22" t="s">
        <v>72</v>
      </c>
      <c r="C37" s="22" t="s">
        <v>21</v>
      </c>
      <c r="D37" s="22"/>
      <c r="IV37" s="18"/>
    </row>
    <row r="38" spans="1:256" s="28" customFormat="1" ht="27" customHeight="1">
      <c r="A38" s="41" t="s">
        <v>86</v>
      </c>
      <c r="B38" s="41"/>
      <c r="C38" s="41"/>
      <c r="D38" s="41"/>
      <c r="IV38" s="18"/>
    </row>
    <row r="39" spans="1:256" s="28" customFormat="1" ht="27" customHeight="1">
      <c r="A39" s="19" t="s">
        <v>1</v>
      </c>
      <c r="B39" s="19" t="s">
        <v>18</v>
      </c>
      <c r="C39" s="19" t="s">
        <v>2</v>
      </c>
      <c r="D39" s="19" t="s">
        <v>19</v>
      </c>
      <c r="IV39" s="18"/>
    </row>
    <row r="40" spans="1:256" s="28" customFormat="1" ht="27" customHeight="1">
      <c r="A40" s="23">
        <v>1</v>
      </c>
      <c r="B40" s="23" t="s">
        <v>71</v>
      </c>
      <c r="C40" s="23" t="s">
        <v>21</v>
      </c>
      <c r="D40" s="23"/>
      <c r="IV40" s="18"/>
    </row>
    <row r="41" spans="1:256" s="28" customFormat="1" ht="36" customHeight="1">
      <c r="A41" s="23">
        <v>2</v>
      </c>
      <c r="B41" s="22" t="s">
        <v>72</v>
      </c>
      <c r="C41" s="22" t="s">
        <v>21</v>
      </c>
      <c r="D41" s="22"/>
      <c r="IV41" s="18"/>
    </row>
    <row r="42" spans="1:256" s="28" customFormat="1" ht="39.75" customHeight="1">
      <c r="A42" s="23">
        <v>3</v>
      </c>
      <c r="B42" s="22" t="s">
        <v>87</v>
      </c>
      <c r="C42" s="22" t="s">
        <v>21</v>
      </c>
      <c r="D42" s="22"/>
      <c r="IV42" s="18"/>
    </row>
    <row r="43" spans="1:256" s="28" customFormat="1" ht="27" customHeight="1">
      <c r="A43" s="41" t="s">
        <v>41</v>
      </c>
      <c r="B43" s="41"/>
      <c r="C43" s="41"/>
      <c r="D43" s="41"/>
      <c r="IV43" s="18"/>
    </row>
    <row r="44" spans="1:256" s="28" customFormat="1" ht="27" customHeight="1">
      <c r="A44" s="19" t="s">
        <v>1</v>
      </c>
      <c r="B44" s="19" t="s">
        <v>18</v>
      </c>
      <c r="C44" s="19" t="s">
        <v>2</v>
      </c>
      <c r="D44" s="19" t="s">
        <v>19</v>
      </c>
      <c r="IV44" s="18"/>
    </row>
    <row r="45" spans="1:256" s="28" customFormat="1" ht="27" customHeight="1">
      <c r="A45" s="23">
        <v>1</v>
      </c>
      <c r="B45" s="30" t="s">
        <v>88</v>
      </c>
      <c r="C45" s="22" t="s">
        <v>21</v>
      </c>
      <c r="D45" s="22" t="s">
        <v>89</v>
      </c>
      <c r="IV45" s="18"/>
    </row>
    <row r="46" spans="1:256" s="28" customFormat="1" ht="27" customHeight="1">
      <c r="A46" s="23">
        <v>2</v>
      </c>
      <c r="B46" s="23" t="s">
        <v>90</v>
      </c>
      <c r="C46" s="22" t="s">
        <v>21</v>
      </c>
      <c r="D46" s="22"/>
      <c r="IV46" s="18"/>
    </row>
    <row r="47" spans="1:256" s="28" customFormat="1" ht="27" customHeight="1">
      <c r="A47" s="23">
        <v>3</v>
      </c>
      <c r="B47" s="23" t="s">
        <v>71</v>
      </c>
      <c r="C47" s="23" t="s">
        <v>21</v>
      </c>
      <c r="D47" s="23"/>
      <c r="IV47" s="18"/>
    </row>
    <row r="48" spans="1:256" s="28" customFormat="1" ht="39" customHeight="1">
      <c r="A48" s="23">
        <v>4</v>
      </c>
      <c r="B48" s="22" t="s">
        <v>72</v>
      </c>
      <c r="C48" s="22" t="s">
        <v>21</v>
      </c>
      <c r="D48" s="22"/>
      <c r="IV48" s="18"/>
    </row>
    <row r="49" spans="1:256" s="28" customFormat="1" ht="27" customHeight="1">
      <c r="A49" s="41" t="s">
        <v>46</v>
      </c>
      <c r="B49" s="41"/>
      <c r="C49" s="41"/>
      <c r="D49" s="41"/>
      <c r="IV49" s="18"/>
    </row>
    <row r="50" spans="1:256" s="28" customFormat="1" ht="27" customHeight="1">
      <c r="A50" s="19" t="s">
        <v>1</v>
      </c>
      <c r="B50" s="19" t="s">
        <v>18</v>
      </c>
      <c r="C50" s="19" t="s">
        <v>2</v>
      </c>
      <c r="D50" s="19" t="s">
        <v>19</v>
      </c>
      <c r="IV50" s="18"/>
    </row>
    <row r="51" spans="1:256" s="28" customFormat="1" ht="27" customHeight="1">
      <c r="A51" s="23">
        <v>1</v>
      </c>
      <c r="B51" s="23" t="s">
        <v>91</v>
      </c>
      <c r="C51" s="22" t="s">
        <v>21</v>
      </c>
      <c r="D51" s="22"/>
      <c r="IV51" s="18"/>
    </row>
    <row r="52" spans="1:256" s="28" customFormat="1" ht="27" customHeight="1">
      <c r="A52" s="23">
        <v>2</v>
      </c>
      <c r="B52" s="23" t="s">
        <v>69</v>
      </c>
      <c r="C52" s="22" t="s">
        <v>21</v>
      </c>
      <c r="D52" s="23" t="s">
        <v>92</v>
      </c>
      <c r="IV52" s="18"/>
    </row>
    <row r="53" spans="1:256" s="28" customFormat="1" ht="27" customHeight="1">
      <c r="A53" s="23">
        <v>3</v>
      </c>
      <c r="B53" s="23" t="s">
        <v>71</v>
      </c>
      <c r="C53" s="23" t="s">
        <v>21</v>
      </c>
      <c r="D53" s="23"/>
      <c r="IV53" s="18"/>
    </row>
    <row r="54" spans="1:256" s="28" customFormat="1" ht="35.25" customHeight="1">
      <c r="A54" s="23">
        <v>4</v>
      </c>
      <c r="B54" s="22" t="s">
        <v>72</v>
      </c>
      <c r="C54" s="22" t="s">
        <v>21</v>
      </c>
      <c r="D54" s="22"/>
      <c r="IV54" s="18"/>
    </row>
    <row r="55" spans="1:256" s="28" customFormat="1" ht="27" customHeight="1">
      <c r="A55" s="41" t="s">
        <v>54</v>
      </c>
      <c r="B55" s="41"/>
      <c r="C55" s="41"/>
      <c r="D55" s="41"/>
      <c r="IV55" s="18"/>
    </row>
    <row r="56" spans="1:256" s="28" customFormat="1" ht="27" customHeight="1">
      <c r="A56" s="19" t="s">
        <v>1</v>
      </c>
      <c r="B56" s="19" t="s">
        <v>18</v>
      </c>
      <c r="C56" s="19" t="s">
        <v>2</v>
      </c>
      <c r="D56" s="19" t="s">
        <v>19</v>
      </c>
      <c r="IV56" s="18"/>
    </row>
    <row r="57" spans="1:256" s="28" customFormat="1" ht="27" customHeight="1">
      <c r="A57" s="23">
        <v>1</v>
      </c>
      <c r="B57" s="23" t="s">
        <v>73</v>
      </c>
      <c r="C57" s="22" t="s">
        <v>21</v>
      </c>
      <c r="D57" s="22"/>
      <c r="IV57" s="18"/>
    </row>
    <row r="58" spans="1:256" s="28" customFormat="1" ht="79.5" customHeight="1">
      <c r="A58" s="23">
        <v>2</v>
      </c>
      <c r="B58" s="23" t="s">
        <v>93</v>
      </c>
      <c r="C58" s="22" t="s">
        <v>21</v>
      </c>
      <c r="D58" s="22"/>
      <c r="IV58" s="18"/>
    </row>
    <row r="59" spans="1:256" s="28" customFormat="1" ht="27" customHeight="1">
      <c r="A59" s="23">
        <v>3</v>
      </c>
      <c r="B59" s="23" t="s">
        <v>71</v>
      </c>
      <c r="C59" s="23" t="s">
        <v>21</v>
      </c>
      <c r="D59" s="23"/>
      <c r="IV59" s="18"/>
    </row>
    <row r="60" spans="1:256" s="28" customFormat="1" ht="42" customHeight="1">
      <c r="A60" s="23">
        <v>4</v>
      </c>
      <c r="B60" s="22" t="s">
        <v>72</v>
      </c>
      <c r="C60" s="22" t="s">
        <v>21</v>
      </c>
      <c r="D60" s="22"/>
      <c r="IV60" s="18"/>
    </row>
    <row r="61" spans="1:256" s="28" customFormat="1" ht="27" customHeight="1">
      <c r="A61" s="41" t="s">
        <v>94</v>
      </c>
      <c r="B61" s="41"/>
      <c r="C61" s="41"/>
      <c r="D61" s="41"/>
      <c r="IV61" s="18"/>
    </row>
    <row r="62" spans="1:256" s="28" customFormat="1" ht="27" customHeight="1">
      <c r="A62" s="19" t="s">
        <v>1</v>
      </c>
      <c r="B62" s="19" t="s">
        <v>18</v>
      </c>
      <c r="C62" s="19" t="s">
        <v>2</v>
      </c>
      <c r="D62" s="19" t="s">
        <v>19</v>
      </c>
      <c r="IV62" s="18"/>
    </row>
    <row r="63" spans="1:256" s="28" customFormat="1" ht="34.5" customHeight="1">
      <c r="A63" s="23">
        <v>1</v>
      </c>
      <c r="B63" s="23" t="s">
        <v>95</v>
      </c>
      <c r="C63" s="22" t="s">
        <v>21</v>
      </c>
      <c r="D63" s="23"/>
      <c r="IV63" s="18"/>
    </row>
    <row r="64" spans="1:256" s="28" customFormat="1" ht="27" customHeight="1">
      <c r="A64" s="23">
        <v>2</v>
      </c>
      <c r="B64" s="23" t="s">
        <v>73</v>
      </c>
      <c r="C64" s="22" t="s">
        <v>21</v>
      </c>
      <c r="D64" s="22"/>
      <c r="IV64" s="18"/>
    </row>
    <row r="65" spans="1:256" s="28" customFormat="1" ht="27" customHeight="1">
      <c r="A65" s="23">
        <v>3</v>
      </c>
      <c r="B65" s="22" t="s">
        <v>73</v>
      </c>
      <c r="C65" s="22" t="s">
        <v>21</v>
      </c>
      <c r="D65" s="22"/>
      <c r="IV65" s="18"/>
    </row>
    <row r="66" spans="1:256" s="28" customFormat="1" ht="27" customHeight="1">
      <c r="A66" s="23">
        <v>4</v>
      </c>
      <c r="B66" s="23" t="s">
        <v>71</v>
      </c>
      <c r="C66" s="23" t="s">
        <v>21</v>
      </c>
      <c r="D66" s="23"/>
      <c r="IV66" s="18"/>
    </row>
    <row r="67" spans="1:256" s="28" customFormat="1" ht="42" customHeight="1">
      <c r="A67" s="23">
        <v>5</v>
      </c>
      <c r="B67" s="22" t="s">
        <v>72</v>
      </c>
      <c r="C67" s="22" t="s">
        <v>21</v>
      </c>
      <c r="D67" s="22"/>
      <c r="IV67" s="18"/>
    </row>
    <row r="68" spans="2:256" s="28" customFormat="1" ht="27" customHeight="1">
      <c r="B68" s="31"/>
      <c r="IV68" s="18"/>
    </row>
  </sheetData>
  <sheetProtection selectLockedCells="1" selectUnlockedCells="1"/>
  <mergeCells count="12">
    <mergeCell ref="A34:D34"/>
    <mergeCell ref="A38:D38"/>
    <mergeCell ref="A43:D43"/>
    <mergeCell ref="A49:D49"/>
    <mergeCell ref="A55:D55"/>
    <mergeCell ref="A61:D61"/>
    <mergeCell ref="A1:D1"/>
    <mergeCell ref="A6:D6"/>
    <mergeCell ref="A12:D12"/>
    <mergeCell ref="A16:D16"/>
    <mergeCell ref="A22:D22"/>
    <mergeCell ref="A29:D29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2019-11-07T05:38:12Z</dcterms:modified>
  <cp:category/>
  <cp:version/>
  <cp:contentType/>
  <cp:contentStatus/>
</cp:coreProperties>
</file>